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Today`s Requests\"/>
    </mc:Choice>
  </mc:AlternateContent>
  <xr:revisionPtr revIDLastSave="0" documentId="8_{736AD5F2-992F-4739-B705-963A9719C0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 02" sheetId="1" r:id="rId1"/>
  </sheets>
  <definedNames>
    <definedName name="_xlnm._FilterDatabase" localSheetId="0" hidden="1">'PA 02'!$Z$80:$AD$419</definedName>
    <definedName name="Behavioral">#REF!</definedName>
    <definedName name="Department">OFFSET('PA 02'!$AG$81,0,0,COUNTA('PA 02'!$AG$81:$AG$105)-COUNTIFS('PA 02'!$AG$81:$AG$105,"-"))</definedName>
    <definedName name="Division">OFFSET('PA 02'!$S$81,0,0,COUNTA('PA 02'!$S$81:$S$105))</definedName>
    <definedName name="JobTitle">OFFSET('PA 02'!$AJ$81,0,0,COUNTA('PA 02'!$AJ$81:$AJ$180)-COUNTIFS('PA 02'!$AJ$81:$AJ$180,"-"))</definedName>
    <definedName name="_xlnm.Print_Area" localSheetId="0">'PA 02'!$A$1:$I$40</definedName>
    <definedName name="Technic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8" i="1" l="1"/>
  <c r="V129" i="1"/>
  <c r="V130" i="1"/>
  <c r="V131" i="1"/>
  <c r="V132" i="1"/>
  <c r="V133" i="1"/>
  <c r="AM81" i="1"/>
  <c r="V81" i="1"/>
  <c r="AA419" i="1"/>
  <c r="Z419" i="1" s="1"/>
  <c r="AA418" i="1"/>
  <c r="Z418" i="1" s="1"/>
  <c r="AA417" i="1"/>
  <c r="Z417" i="1" s="1"/>
  <c r="AA416" i="1"/>
  <c r="Z416" i="1" s="1"/>
  <c r="AA415" i="1"/>
  <c r="Z415" i="1" s="1"/>
  <c r="AA414" i="1"/>
  <c r="Z414" i="1" s="1"/>
  <c r="AA413" i="1"/>
  <c r="Z413" i="1" s="1"/>
  <c r="AA412" i="1"/>
  <c r="Z412" i="1" s="1"/>
  <c r="AA411" i="1"/>
  <c r="Z411" i="1" s="1"/>
  <c r="AA410" i="1"/>
  <c r="Z410" i="1" s="1"/>
  <c r="AA409" i="1"/>
  <c r="Z409" i="1" s="1"/>
  <c r="AA408" i="1"/>
  <c r="Z408" i="1" s="1"/>
  <c r="AA407" i="1"/>
  <c r="Z407" i="1" s="1"/>
  <c r="AA406" i="1"/>
  <c r="Z406" i="1" s="1"/>
  <c r="AA405" i="1"/>
  <c r="Z405" i="1" s="1"/>
  <c r="AA404" i="1"/>
  <c r="Z404" i="1" s="1"/>
  <c r="AA403" i="1"/>
  <c r="Z403" i="1" s="1"/>
  <c r="AA402" i="1"/>
  <c r="Z402" i="1" s="1"/>
  <c r="AA401" i="1"/>
  <c r="Z401" i="1" s="1"/>
  <c r="AA400" i="1"/>
  <c r="Z400" i="1" s="1"/>
  <c r="AA399" i="1"/>
  <c r="Z399" i="1" s="1"/>
  <c r="AA398" i="1"/>
  <c r="Z398" i="1" s="1"/>
  <c r="AA397" i="1"/>
  <c r="Z397" i="1" s="1"/>
  <c r="AA396" i="1"/>
  <c r="Z396" i="1" s="1"/>
  <c r="AA395" i="1"/>
  <c r="Z395" i="1" s="1"/>
  <c r="AA394" i="1"/>
  <c r="Z394" i="1" s="1"/>
  <c r="AA393" i="1"/>
  <c r="Z393" i="1" s="1"/>
  <c r="AA392" i="1"/>
  <c r="Z392" i="1" s="1"/>
  <c r="AA391" i="1"/>
  <c r="Z391" i="1" s="1"/>
  <c r="AA390" i="1"/>
  <c r="Z390" i="1" s="1"/>
  <c r="AA389" i="1"/>
  <c r="Z389" i="1" s="1"/>
  <c r="AA388" i="1"/>
  <c r="Z388" i="1" s="1"/>
  <c r="AA387" i="1"/>
  <c r="Z387" i="1" s="1"/>
  <c r="AA386" i="1"/>
  <c r="Z386" i="1" s="1"/>
  <c r="AA385" i="1"/>
  <c r="Z385" i="1" s="1"/>
  <c r="AA384" i="1"/>
  <c r="Z384" i="1" s="1"/>
  <c r="AA383" i="1"/>
  <c r="Z383" i="1" s="1"/>
  <c r="AA382" i="1"/>
  <c r="Z382" i="1" s="1"/>
  <c r="AA381" i="1"/>
  <c r="Z381" i="1" s="1"/>
  <c r="AA380" i="1"/>
  <c r="Z380" i="1" s="1"/>
  <c r="AA379" i="1"/>
  <c r="Z379" i="1" s="1"/>
  <c r="AA378" i="1"/>
  <c r="Z378" i="1" s="1"/>
  <c r="AA377" i="1"/>
  <c r="Z377" i="1" s="1"/>
  <c r="AA376" i="1"/>
  <c r="Z376" i="1" s="1"/>
  <c r="AA375" i="1"/>
  <c r="Z375" i="1" s="1"/>
  <c r="AA374" i="1"/>
  <c r="Z374" i="1" s="1"/>
  <c r="AA373" i="1"/>
  <c r="Z373" i="1" s="1"/>
  <c r="AA372" i="1"/>
  <c r="Z372" i="1" s="1"/>
  <c r="AA371" i="1"/>
  <c r="Z371" i="1" s="1"/>
  <c r="AA370" i="1"/>
  <c r="Z370" i="1" s="1"/>
  <c r="AA369" i="1"/>
  <c r="Z369" i="1" s="1"/>
  <c r="AA368" i="1"/>
  <c r="Z368" i="1" s="1"/>
  <c r="AA367" i="1"/>
  <c r="Z367" i="1" s="1"/>
  <c r="AA366" i="1"/>
  <c r="Z366" i="1" s="1"/>
  <c r="AA365" i="1"/>
  <c r="Z365" i="1" s="1"/>
  <c r="AA364" i="1"/>
  <c r="Z364" i="1" s="1"/>
  <c r="AA363" i="1"/>
  <c r="Z363" i="1" s="1"/>
  <c r="AA362" i="1"/>
  <c r="Z362" i="1" s="1"/>
  <c r="AA361" i="1"/>
  <c r="Z361" i="1" s="1"/>
  <c r="AA360" i="1"/>
  <c r="Z360" i="1" s="1"/>
  <c r="AA359" i="1"/>
  <c r="Z359" i="1" s="1"/>
  <c r="AA358" i="1"/>
  <c r="Z358" i="1" s="1"/>
  <c r="AA357" i="1"/>
  <c r="Z357" i="1" s="1"/>
  <c r="AA356" i="1"/>
  <c r="Z356" i="1" s="1"/>
  <c r="AA355" i="1"/>
  <c r="Z355" i="1" s="1"/>
  <c r="AA354" i="1"/>
  <c r="Z354" i="1" s="1"/>
  <c r="AA353" i="1"/>
  <c r="Z353" i="1" s="1"/>
  <c r="AA352" i="1"/>
  <c r="Z352" i="1" s="1"/>
  <c r="AA351" i="1"/>
  <c r="Z351" i="1" s="1"/>
  <c r="AA350" i="1"/>
  <c r="Z350" i="1" s="1"/>
  <c r="AA349" i="1"/>
  <c r="Z349" i="1" s="1"/>
  <c r="AA348" i="1"/>
  <c r="Z348" i="1" s="1"/>
  <c r="AA347" i="1"/>
  <c r="Z347" i="1" s="1"/>
  <c r="AA346" i="1"/>
  <c r="Z346" i="1" s="1"/>
  <c r="AA345" i="1"/>
  <c r="Z345" i="1" s="1"/>
  <c r="AA344" i="1"/>
  <c r="Z344" i="1" s="1"/>
  <c r="AA343" i="1"/>
  <c r="Z343" i="1" s="1"/>
  <c r="AA342" i="1"/>
  <c r="Z342" i="1" s="1"/>
  <c r="AA341" i="1"/>
  <c r="Z341" i="1" s="1"/>
  <c r="AA340" i="1"/>
  <c r="Z340" i="1" s="1"/>
  <c r="AA339" i="1"/>
  <c r="Z339" i="1" s="1"/>
  <c r="AA111" i="1"/>
  <c r="AA113" i="1"/>
  <c r="AA102" i="1"/>
  <c r="AA99" i="1"/>
  <c r="AA272" i="1"/>
  <c r="Z272" i="1" s="1"/>
  <c r="AA271" i="1"/>
  <c r="Z271" i="1" s="1"/>
  <c r="AA270" i="1"/>
  <c r="Z270" i="1" s="1"/>
  <c r="AA269" i="1"/>
  <c r="Z269" i="1" s="1"/>
  <c r="AA268" i="1"/>
  <c r="Z268" i="1" s="1"/>
  <c r="AA267" i="1"/>
  <c r="Z267" i="1" s="1"/>
  <c r="AA266" i="1"/>
  <c r="Z266" i="1" s="1"/>
  <c r="AA265" i="1"/>
  <c r="Z265" i="1" s="1"/>
  <c r="AA264" i="1"/>
  <c r="Z264" i="1" s="1"/>
  <c r="AA263" i="1"/>
  <c r="Z263" i="1" s="1"/>
  <c r="AA262" i="1"/>
  <c r="Z262" i="1" s="1"/>
  <c r="AA261" i="1"/>
  <c r="Z261" i="1" s="1"/>
  <c r="AA260" i="1"/>
  <c r="Z260" i="1" s="1"/>
  <c r="AA259" i="1"/>
  <c r="Z259" i="1" s="1"/>
  <c r="AA258" i="1"/>
  <c r="Z258" i="1" s="1"/>
  <c r="AA257" i="1"/>
  <c r="Z257" i="1" s="1"/>
  <c r="AA256" i="1"/>
  <c r="Z256" i="1" s="1"/>
  <c r="AA255" i="1"/>
  <c r="Z255" i="1" s="1"/>
  <c r="AA254" i="1"/>
  <c r="Z254" i="1" s="1"/>
  <c r="AA253" i="1"/>
  <c r="Z253" i="1" s="1"/>
  <c r="AA252" i="1"/>
  <c r="Z252" i="1" s="1"/>
  <c r="AA251" i="1"/>
  <c r="Z251" i="1" s="1"/>
  <c r="AA250" i="1"/>
  <c r="Z250" i="1" s="1"/>
  <c r="AA249" i="1"/>
  <c r="Z249" i="1" s="1"/>
  <c r="AA248" i="1"/>
  <c r="Z248" i="1" s="1"/>
  <c r="AA247" i="1"/>
  <c r="Z247" i="1" s="1"/>
  <c r="AA246" i="1"/>
  <c r="Z246" i="1" s="1"/>
  <c r="AA245" i="1"/>
  <c r="Z245" i="1" s="1"/>
  <c r="AA244" i="1"/>
  <c r="Z244" i="1" s="1"/>
  <c r="AA243" i="1"/>
  <c r="Z243" i="1" s="1"/>
  <c r="AA338" i="1"/>
  <c r="Z338" i="1" s="1"/>
  <c r="AA337" i="1"/>
  <c r="Z337" i="1" s="1"/>
  <c r="AA336" i="1"/>
  <c r="Z336" i="1" s="1"/>
  <c r="AA335" i="1"/>
  <c r="Z335" i="1" s="1"/>
  <c r="AA334" i="1"/>
  <c r="Z334" i="1" s="1"/>
  <c r="AA333" i="1"/>
  <c r="Z333" i="1" s="1"/>
  <c r="AA332" i="1"/>
  <c r="Z332" i="1" s="1"/>
  <c r="AA331" i="1"/>
  <c r="Z331" i="1" s="1"/>
  <c r="AA330" i="1"/>
  <c r="Z330" i="1" s="1"/>
  <c r="AA329" i="1"/>
  <c r="Z329" i="1" s="1"/>
  <c r="AA328" i="1"/>
  <c r="Z328" i="1" s="1"/>
  <c r="AA327" i="1"/>
  <c r="Z327" i="1" s="1"/>
  <c r="AA326" i="1"/>
  <c r="Z326" i="1" s="1"/>
  <c r="AA325" i="1"/>
  <c r="Z325" i="1" s="1"/>
  <c r="AA324" i="1"/>
  <c r="Z324" i="1" s="1"/>
  <c r="AA323" i="1"/>
  <c r="Z323" i="1" s="1"/>
  <c r="AA322" i="1"/>
  <c r="Z322" i="1" s="1"/>
  <c r="AA321" i="1"/>
  <c r="Z321" i="1" s="1"/>
  <c r="AA320" i="1"/>
  <c r="Z320" i="1" s="1"/>
  <c r="AA319" i="1"/>
  <c r="Z319" i="1" s="1"/>
  <c r="AA318" i="1"/>
  <c r="Z318" i="1" s="1"/>
  <c r="AA317" i="1"/>
  <c r="Z317" i="1" s="1"/>
  <c r="AA316" i="1"/>
  <c r="Z316" i="1" s="1"/>
  <c r="AA315" i="1"/>
  <c r="Z315" i="1" s="1"/>
  <c r="AA314" i="1"/>
  <c r="Z314" i="1" s="1"/>
  <c r="AA313" i="1"/>
  <c r="Z313" i="1" s="1"/>
  <c r="AA312" i="1"/>
  <c r="Z312" i="1" s="1"/>
  <c r="AA311" i="1"/>
  <c r="Z311" i="1" s="1"/>
  <c r="AA310" i="1"/>
  <c r="Z310" i="1" s="1"/>
  <c r="AA309" i="1"/>
  <c r="Z309" i="1" s="1"/>
  <c r="AA308" i="1"/>
  <c r="Z308" i="1" s="1"/>
  <c r="AA307" i="1"/>
  <c r="Z307" i="1" s="1"/>
  <c r="AA306" i="1"/>
  <c r="Z306" i="1" s="1"/>
  <c r="AA305" i="1"/>
  <c r="Z305" i="1" s="1"/>
  <c r="AA304" i="1"/>
  <c r="Z304" i="1" s="1"/>
  <c r="AA303" i="1"/>
  <c r="Z303" i="1" s="1"/>
  <c r="AA302" i="1"/>
  <c r="Z302" i="1" s="1"/>
  <c r="AA301" i="1"/>
  <c r="Z301" i="1" s="1"/>
  <c r="AA300" i="1"/>
  <c r="Z300" i="1" s="1"/>
  <c r="AA299" i="1"/>
  <c r="Z299" i="1" s="1"/>
  <c r="AA298" i="1"/>
  <c r="Z298" i="1" s="1"/>
  <c r="AA297" i="1"/>
  <c r="Z297" i="1" s="1"/>
  <c r="AA296" i="1"/>
  <c r="Z296" i="1" s="1"/>
  <c r="AA295" i="1"/>
  <c r="Z295" i="1" s="1"/>
  <c r="AA294" i="1"/>
  <c r="Z294" i="1" s="1"/>
  <c r="AA293" i="1"/>
  <c r="Z293" i="1" s="1"/>
  <c r="AA292" i="1"/>
  <c r="Z292" i="1" s="1"/>
  <c r="AA291" i="1"/>
  <c r="Z291" i="1" s="1"/>
  <c r="AA290" i="1"/>
  <c r="Z290" i="1" s="1"/>
  <c r="AA289" i="1"/>
  <c r="Z289" i="1" s="1"/>
  <c r="AA288" i="1"/>
  <c r="Z288" i="1" s="1"/>
  <c r="AA287" i="1"/>
  <c r="Z287" i="1" s="1"/>
  <c r="AA286" i="1"/>
  <c r="Z286" i="1" s="1"/>
  <c r="AA285" i="1"/>
  <c r="Z285" i="1" s="1"/>
  <c r="AA284" i="1"/>
  <c r="Z284" i="1" s="1"/>
  <c r="AA283" i="1"/>
  <c r="Z283" i="1" s="1"/>
  <c r="AA282" i="1"/>
  <c r="Z282" i="1" s="1"/>
  <c r="AA281" i="1"/>
  <c r="Z281" i="1" s="1"/>
  <c r="AA280" i="1"/>
  <c r="Z280" i="1" s="1"/>
  <c r="AA279" i="1"/>
  <c r="Z279" i="1" s="1"/>
  <c r="AA278" i="1"/>
  <c r="Z278" i="1" s="1"/>
  <c r="AA277" i="1"/>
  <c r="Z277" i="1" s="1"/>
  <c r="AA276" i="1"/>
  <c r="Z276" i="1" s="1"/>
  <c r="AA275" i="1"/>
  <c r="Z275" i="1" s="1"/>
  <c r="AA274" i="1"/>
  <c r="Z274" i="1" s="1"/>
  <c r="AA273" i="1"/>
  <c r="Z273" i="1" s="1"/>
  <c r="AA242" i="1"/>
  <c r="Z242" i="1" s="1"/>
  <c r="AA241" i="1"/>
  <c r="Z241" i="1" s="1"/>
  <c r="AA240" i="1"/>
  <c r="Z240" i="1" s="1"/>
  <c r="AA239" i="1"/>
  <c r="Z239" i="1" s="1"/>
  <c r="AA238" i="1"/>
  <c r="Z238" i="1" s="1"/>
  <c r="AA237" i="1"/>
  <c r="Z237" i="1" s="1"/>
  <c r="AA236" i="1"/>
  <c r="Z236" i="1" s="1"/>
  <c r="AA235" i="1"/>
  <c r="Z235" i="1" s="1"/>
  <c r="AA234" i="1"/>
  <c r="Z234" i="1" s="1"/>
  <c r="AA233" i="1"/>
  <c r="Z233" i="1" s="1"/>
  <c r="AA232" i="1"/>
  <c r="Z232" i="1" s="1"/>
  <c r="AA231" i="1"/>
  <c r="Z231" i="1" s="1"/>
  <c r="AA230" i="1"/>
  <c r="Z230" i="1" s="1"/>
  <c r="AA229" i="1"/>
  <c r="Z229" i="1" s="1"/>
  <c r="AA228" i="1"/>
  <c r="Z228" i="1" s="1"/>
  <c r="AA227" i="1"/>
  <c r="Z227" i="1" s="1"/>
  <c r="AA226" i="1"/>
  <c r="Z226" i="1" s="1"/>
  <c r="AA225" i="1"/>
  <c r="Z225" i="1" s="1"/>
  <c r="AA224" i="1"/>
  <c r="Z224" i="1" s="1"/>
  <c r="AA223" i="1"/>
  <c r="Z223" i="1" s="1"/>
  <c r="AA222" i="1"/>
  <c r="Z222" i="1" s="1"/>
  <c r="AA221" i="1"/>
  <c r="Z221" i="1" s="1"/>
  <c r="AA220" i="1"/>
  <c r="Z220" i="1" s="1"/>
  <c r="AA219" i="1"/>
  <c r="Z219" i="1" s="1"/>
  <c r="AA218" i="1"/>
  <c r="Z218" i="1" s="1"/>
  <c r="AA217" i="1"/>
  <c r="Z217" i="1" s="1"/>
  <c r="AA216" i="1"/>
  <c r="Z216" i="1" s="1"/>
  <c r="AA215" i="1"/>
  <c r="Z215" i="1" s="1"/>
  <c r="AA214" i="1"/>
  <c r="Z214" i="1" s="1"/>
  <c r="AA213" i="1"/>
  <c r="Z213" i="1" s="1"/>
  <c r="AA212" i="1"/>
  <c r="Z212" i="1" s="1"/>
  <c r="AA211" i="1"/>
  <c r="Z211" i="1" s="1"/>
  <c r="AA210" i="1"/>
  <c r="Z210" i="1" s="1"/>
  <c r="AA209" i="1"/>
  <c r="Z209" i="1" s="1"/>
  <c r="AA208" i="1"/>
  <c r="Z208" i="1" s="1"/>
  <c r="AA207" i="1"/>
  <c r="Z207" i="1" s="1"/>
  <c r="AA206" i="1"/>
  <c r="Z206" i="1" s="1"/>
  <c r="AA205" i="1"/>
  <c r="Z205" i="1" s="1"/>
  <c r="AA204" i="1"/>
  <c r="Z204" i="1" s="1"/>
  <c r="AA203" i="1"/>
  <c r="Z203" i="1" s="1"/>
  <c r="AA202" i="1"/>
  <c r="Z202" i="1" s="1"/>
  <c r="AA201" i="1"/>
  <c r="Z201" i="1" s="1"/>
  <c r="AA200" i="1"/>
  <c r="Z200" i="1" s="1"/>
  <c r="AA199" i="1"/>
  <c r="Z199" i="1" s="1"/>
  <c r="AA198" i="1"/>
  <c r="Z198" i="1" s="1"/>
  <c r="AA197" i="1"/>
  <c r="Z197" i="1" s="1"/>
  <c r="AA196" i="1"/>
  <c r="Z196" i="1" s="1"/>
  <c r="AA195" i="1"/>
  <c r="Z195" i="1" s="1"/>
  <c r="AA194" i="1"/>
  <c r="Z194" i="1" s="1"/>
  <c r="AA193" i="1"/>
  <c r="Z193" i="1" s="1"/>
  <c r="AA192" i="1"/>
  <c r="Z192" i="1" s="1"/>
  <c r="AA191" i="1"/>
  <c r="Z191" i="1" s="1"/>
  <c r="AA190" i="1"/>
  <c r="Z190" i="1" s="1"/>
  <c r="AA189" i="1"/>
  <c r="Z189" i="1" s="1"/>
  <c r="AA188" i="1"/>
  <c r="Z188" i="1" s="1"/>
  <c r="AA187" i="1"/>
  <c r="Z187" i="1" s="1"/>
  <c r="AA186" i="1"/>
  <c r="Z186" i="1" s="1"/>
  <c r="AA185" i="1"/>
  <c r="Z185" i="1" s="1"/>
  <c r="AA184" i="1"/>
  <c r="Z184" i="1" s="1"/>
  <c r="AA183" i="1"/>
  <c r="Z183" i="1" s="1"/>
  <c r="AA182" i="1"/>
  <c r="Z182" i="1" s="1"/>
  <c r="AA181" i="1"/>
  <c r="Z181" i="1" s="1"/>
  <c r="AA180" i="1"/>
  <c r="Z180" i="1" s="1"/>
  <c r="AA179" i="1"/>
  <c r="Z179" i="1" s="1"/>
  <c r="AA178" i="1"/>
  <c r="Z178" i="1" s="1"/>
  <c r="AA177" i="1"/>
  <c r="Z177" i="1" s="1"/>
  <c r="AA176" i="1"/>
  <c r="Z176" i="1" s="1"/>
  <c r="AA175" i="1"/>
  <c r="Z175" i="1" s="1"/>
  <c r="AA174" i="1"/>
  <c r="Z174" i="1" s="1"/>
  <c r="AA173" i="1"/>
  <c r="Z173" i="1" s="1"/>
  <c r="AA172" i="1"/>
  <c r="Z172" i="1" s="1"/>
  <c r="AA171" i="1"/>
  <c r="Z171" i="1" s="1"/>
  <c r="AA170" i="1"/>
  <c r="Z170" i="1" s="1"/>
  <c r="AA169" i="1"/>
  <c r="Z169" i="1" s="1"/>
  <c r="AA168" i="1"/>
  <c r="Z168" i="1" s="1"/>
  <c r="AA167" i="1"/>
  <c r="Z167" i="1" s="1"/>
  <c r="AA166" i="1"/>
  <c r="Z166" i="1" s="1"/>
  <c r="AA165" i="1"/>
  <c r="Z165" i="1" s="1"/>
  <c r="AA164" i="1"/>
  <c r="Z164" i="1" s="1"/>
  <c r="AA163" i="1"/>
  <c r="Z163" i="1" s="1"/>
  <c r="AA162" i="1"/>
  <c r="Z162" i="1" s="1"/>
  <c r="AA161" i="1"/>
  <c r="Z161" i="1" s="1"/>
  <c r="AA160" i="1"/>
  <c r="Z160" i="1" s="1"/>
  <c r="AA159" i="1"/>
  <c r="Z159" i="1" s="1"/>
  <c r="AA158" i="1"/>
  <c r="Z158" i="1" s="1"/>
  <c r="AA157" i="1"/>
  <c r="Z157" i="1" s="1"/>
  <c r="AA156" i="1"/>
  <c r="Z156" i="1" s="1"/>
  <c r="AA155" i="1"/>
  <c r="Z155" i="1" s="1"/>
  <c r="AA154" i="1"/>
  <c r="Z154" i="1" s="1"/>
  <c r="AA153" i="1"/>
  <c r="Z153" i="1" s="1"/>
  <c r="AA152" i="1"/>
  <c r="Z152" i="1" s="1"/>
  <c r="AA151" i="1"/>
  <c r="Z151" i="1" s="1"/>
  <c r="AA150" i="1"/>
  <c r="Z150" i="1" s="1"/>
  <c r="AA149" i="1"/>
  <c r="Z149" i="1" s="1"/>
  <c r="AA148" i="1"/>
  <c r="Z148" i="1" s="1"/>
  <c r="AA147" i="1"/>
  <c r="Z147" i="1" s="1"/>
  <c r="AA146" i="1"/>
  <c r="Z146" i="1" s="1"/>
  <c r="AA145" i="1"/>
  <c r="Z145" i="1" s="1"/>
  <c r="AA144" i="1"/>
  <c r="Z144" i="1" s="1"/>
  <c r="AA143" i="1"/>
  <c r="Z143" i="1" s="1"/>
  <c r="AA142" i="1"/>
  <c r="Z142" i="1" s="1"/>
  <c r="AA141" i="1"/>
  <c r="Z141" i="1" s="1"/>
  <c r="AA140" i="1"/>
  <c r="Z140" i="1" s="1"/>
  <c r="AA139" i="1"/>
  <c r="Z139" i="1" s="1"/>
  <c r="AA138" i="1"/>
  <c r="Z138" i="1" s="1"/>
  <c r="AA137" i="1"/>
  <c r="Z137" i="1" s="1"/>
  <c r="AA136" i="1"/>
  <c r="Z136" i="1" s="1"/>
  <c r="AA135" i="1"/>
  <c r="Z135" i="1" s="1"/>
  <c r="AA134" i="1"/>
  <c r="Z134" i="1" s="1"/>
  <c r="AA133" i="1"/>
  <c r="Z133" i="1" s="1"/>
  <c r="AA132" i="1"/>
  <c r="Z132" i="1" s="1"/>
  <c r="AA131" i="1"/>
  <c r="Z131" i="1" s="1"/>
  <c r="V127" i="1"/>
  <c r="AA130" i="1"/>
  <c r="Z130" i="1" s="1"/>
  <c r="V126" i="1"/>
  <c r="AA129" i="1"/>
  <c r="Z129" i="1" s="1"/>
  <c r="V125" i="1"/>
  <c r="U125" i="1" s="1"/>
  <c r="AA128" i="1"/>
  <c r="Z128" i="1" s="1"/>
  <c r="V124" i="1"/>
  <c r="U124" i="1" s="1"/>
  <c r="AA127" i="1"/>
  <c r="Z127" i="1" s="1"/>
  <c r="V123" i="1"/>
  <c r="U123" i="1" s="1"/>
  <c r="AA126" i="1"/>
  <c r="Z126" i="1" s="1"/>
  <c r="V122" i="1"/>
  <c r="U122" i="1" s="1"/>
  <c r="AA125" i="1"/>
  <c r="Z125" i="1" s="1"/>
  <c r="V121" i="1"/>
  <c r="U121" i="1" s="1"/>
  <c r="AA124" i="1"/>
  <c r="Z124" i="1" s="1"/>
  <c r="V120" i="1"/>
  <c r="U120" i="1" s="1"/>
  <c r="AA123" i="1"/>
  <c r="Z123" i="1" s="1"/>
  <c r="V119" i="1"/>
  <c r="U119" i="1" s="1"/>
  <c r="AA122" i="1"/>
  <c r="Z122" i="1" s="1"/>
  <c r="V118" i="1"/>
  <c r="U118" i="1" s="1"/>
  <c r="AA121" i="1"/>
  <c r="Z121" i="1" s="1"/>
  <c r="V117" i="1"/>
  <c r="U117" i="1" s="1"/>
  <c r="AA120" i="1"/>
  <c r="Z120" i="1" s="1"/>
  <c r="V116" i="1"/>
  <c r="U116" i="1" s="1"/>
  <c r="AA119" i="1"/>
  <c r="Z119" i="1" s="1"/>
  <c r="V115" i="1"/>
  <c r="U115" i="1" s="1"/>
  <c r="AA118" i="1"/>
  <c r="V114" i="1"/>
  <c r="U114" i="1" s="1"/>
  <c r="AA117" i="1"/>
  <c r="V113" i="1"/>
  <c r="U113" i="1" s="1"/>
  <c r="AA116" i="1"/>
  <c r="V112" i="1"/>
  <c r="U112" i="1" s="1"/>
  <c r="AA115" i="1"/>
  <c r="V111" i="1"/>
  <c r="U111" i="1" s="1"/>
  <c r="AA114" i="1"/>
  <c r="V110" i="1"/>
  <c r="U110" i="1" s="1"/>
  <c r="AA112" i="1"/>
  <c r="V109" i="1"/>
  <c r="U109" i="1" s="1"/>
  <c r="AA110" i="1"/>
  <c r="V108" i="1"/>
  <c r="U108" i="1" s="1"/>
  <c r="AA109" i="1"/>
  <c r="V107" i="1"/>
  <c r="U107" i="1" s="1"/>
  <c r="AA107" i="1"/>
  <c r="V106" i="1"/>
  <c r="U106" i="1" s="1"/>
  <c r="AA106" i="1"/>
  <c r="V105" i="1"/>
  <c r="U105" i="1" s="1"/>
  <c r="AA105" i="1"/>
  <c r="V104" i="1"/>
  <c r="U104" i="1" s="1"/>
  <c r="AA108" i="1"/>
  <c r="V103" i="1"/>
  <c r="U103" i="1" s="1"/>
  <c r="AA104" i="1"/>
  <c r="V102" i="1"/>
  <c r="U102" i="1" s="1"/>
  <c r="AA101" i="1"/>
  <c r="V101" i="1"/>
  <c r="U101" i="1" s="1"/>
  <c r="AA103" i="1"/>
  <c r="V100" i="1"/>
  <c r="U100" i="1" s="1"/>
  <c r="AA100" i="1"/>
  <c r="V99" i="1"/>
  <c r="U99" i="1" s="1"/>
  <c r="AA98" i="1"/>
  <c r="V98" i="1"/>
  <c r="U98" i="1" s="1"/>
  <c r="AA97" i="1"/>
  <c r="V97" i="1"/>
  <c r="AA96" i="1"/>
  <c r="Z96" i="1" s="1"/>
  <c r="V96" i="1"/>
  <c r="AA95" i="1"/>
  <c r="Z95" i="1" s="1"/>
  <c r="V95" i="1"/>
  <c r="AA94" i="1"/>
  <c r="Z94" i="1" s="1"/>
  <c r="V94" i="1"/>
  <c r="AA93" i="1"/>
  <c r="Z93" i="1" s="1"/>
  <c r="V93" i="1"/>
  <c r="AA92" i="1"/>
  <c r="Z92" i="1" s="1"/>
  <c r="V92" i="1"/>
  <c r="AA91" i="1"/>
  <c r="Z91" i="1" s="1"/>
  <c r="V91" i="1"/>
  <c r="AA90" i="1"/>
  <c r="Z90" i="1" s="1"/>
  <c r="V90" i="1"/>
  <c r="AA89" i="1"/>
  <c r="Z89" i="1" s="1"/>
  <c r="V89" i="1"/>
  <c r="AA88" i="1"/>
  <c r="Z88" i="1" s="1"/>
  <c r="V88" i="1"/>
  <c r="AA87" i="1"/>
  <c r="Z87" i="1" s="1"/>
  <c r="V87" i="1"/>
  <c r="AA86" i="1"/>
  <c r="Z86" i="1" s="1"/>
  <c r="V86" i="1"/>
  <c r="AA85" i="1"/>
  <c r="Z85" i="1" s="1"/>
  <c r="V85" i="1"/>
  <c r="AA84" i="1"/>
  <c r="Z84" i="1" s="1"/>
  <c r="V84" i="1"/>
  <c r="AA83" i="1"/>
  <c r="Z83" i="1" s="1"/>
  <c r="V83" i="1"/>
  <c r="AA82" i="1"/>
  <c r="Z82" i="1" s="1"/>
  <c r="V82" i="1"/>
  <c r="AA81" i="1"/>
  <c r="Z81" i="1" s="1"/>
  <c r="U92" i="1" l="1"/>
  <c r="Z99" i="1"/>
  <c r="Z102" i="1"/>
  <c r="Z114" i="1"/>
  <c r="Z100" i="1"/>
  <c r="Z107" i="1"/>
  <c r="Z113" i="1"/>
  <c r="Z98" i="1"/>
  <c r="Z106" i="1"/>
  <c r="Z116" i="1"/>
  <c r="Z111" i="1"/>
  <c r="Z105" i="1"/>
  <c r="Z115" i="1"/>
  <c r="Z103" i="1"/>
  <c r="Z101" i="1"/>
  <c r="AJ85" i="1" s="1"/>
  <c r="Z109" i="1"/>
  <c r="AJ162" i="1" s="1"/>
  <c r="Z117" i="1"/>
  <c r="Z110" i="1"/>
  <c r="Z118" i="1"/>
  <c r="Z104" i="1"/>
  <c r="Z97" i="1"/>
  <c r="Z108" i="1"/>
  <c r="Z112" i="1"/>
  <c r="U84" i="1"/>
  <c r="U86" i="1"/>
  <c r="U82" i="1"/>
  <c r="U81" i="1"/>
  <c r="U90" i="1"/>
  <c r="U88" i="1"/>
  <c r="U85" i="1"/>
  <c r="U87" i="1"/>
  <c r="U83" i="1"/>
  <c r="U89" i="1"/>
  <c r="U94" i="1"/>
  <c r="U95" i="1"/>
  <c r="U96" i="1"/>
  <c r="U97" i="1"/>
  <c r="U93" i="1"/>
  <c r="U91" i="1"/>
  <c r="U133" i="1"/>
  <c r="U132" i="1"/>
  <c r="U126" i="1"/>
  <c r="U131" i="1"/>
  <c r="U130" i="1"/>
  <c r="U127" i="1"/>
  <c r="U129" i="1"/>
  <c r="U128" i="1"/>
  <c r="H15" i="1"/>
  <c r="I15" i="1"/>
  <c r="H16" i="1"/>
  <c r="I16" i="1"/>
  <c r="H17" i="1"/>
  <c r="I17" i="1"/>
  <c r="H18" i="1"/>
  <c r="I18" i="1"/>
  <c r="H19" i="1"/>
  <c r="I19" i="1"/>
  <c r="H20" i="1"/>
  <c r="I20" i="1"/>
  <c r="AJ97" i="1" l="1"/>
  <c r="AJ82" i="1"/>
  <c r="AJ89" i="1"/>
  <c r="AJ156" i="1"/>
  <c r="AJ110" i="1"/>
  <c r="AJ124" i="1"/>
  <c r="AJ159" i="1"/>
  <c r="AJ108" i="1"/>
  <c r="AJ153" i="1"/>
  <c r="AJ99" i="1"/>
  <c r="AJ158" i="1"/>
  <c r="AJ84" i="1"/>
  <c r="AJ152" i="1"/>
  <c r="AJ142" i="1"/>
  <c r="AJ120" i="1"/>
  <c r="AJ115" i="1"/>
  <c r="AJ94" i="1"/>
  <c r="AJ98" i="1"/>
  <c r="AJ170" i="1"/>
  <c r="AJ175" i="1"/>
  <c r="AJ112" i="1"/>
  <c r="AJ169" i="1"/>
  <c r="AJ157" i="1"/>
  <c r="AJ114" i="1"/>
  <c r="AJ113" i="1"/>
  <c r="AJ83" i="1"/>
  <c r="AJ96" i="1"/>
  <c r="AJ134" i="1"/>
  <c r="AJ130" i="1"/>
  <c r="AJ81" i="1"/>
  <c r="AJ95" i="1"/>
  <c r="AJ131" i="1"/>
  <c r="AJ135" i="1"/>
  <c r="AJ178" i="1"/>
  <c r="AJ168" i="1"/>
  <c r="AJ121" i="1"/>
  <c r="AJ105" i="1"/>
  <c r="AJ118" i="1"/>
  <c r="AJ133" i="1"/>
  <c r="AJ148" i="1"/>
  <c r="AJ93" i="1"/>
  <c r="AJ91" i="1"/>
  <c r="AJ129" i="1"/>
  <c r="AJ116" i="1"/>
  <c r="AJ174" i="1"/>
  <c r="AJ140" i="1"/>
  <c r="AJ144" i="1"/>
  <c r="AJ167" i="1"/>
  <c r="AJ147" i="1"/>
  <c r="AJ136" i="1"/>
  <c r="AJ107" i="1"/>
  <c r="AJ154" i="1"/>
  <c r="AJ177" i="1"/>
  <c r="AJ173" i="1"/>
  <c r="AJ161" i="1"/>
  <c r="AJ171" i="1"/>
  <c r="AJ176" i="1"/>
  <c r="AJ151" i="1"/>
  <c r="AJ160" i="1"/>
  <c r="AJ165" i="1"/>
  <c r="AJ127" i="1"/>
  <c r="AJ90" i="1"/>
  <c r="AJ141" i="1"/>
  <c r="AJ166" i="1"/>
  <c r="AJ150" i="1"/>
  <c r="AJ164" i="1"/>
  <c r="AJ149" i="1"/>
  <c r="AJ163" i="1"/>
  <c r="AJ87" i="1"/>
  <c r="AJ109" i="1"/>
  <c r="AJ117" i="1"/>
  <c r="AJ88" i="1"/>
  <c r="AJ179" i="1"/>
  <c r="AJ104" i="1"/>
  <c r="AJ102" i="1"/>
  <c r="AJ100" i="1"/>
  <c r="AJ125" i="1"/>
  <c r="AJ143" i="1"/>
  <c r="AJ138" i="1"/>
  <c r="AJ155" i="1"/>
  <c r="AJ92" i="1"/>
  <c r="AJ106" i="1"/>
  <c r="AJ126" i="1"/>
  <c r="AJ111" i="1"/>
  <c r="AJ145" i="1"/>
  <c r="AJ146" i="1"/>
  <c r="AJ86" i="1"/>
  <c r="AJ123" i="1"/>
  <c r="AJ101" i="1"/>
  <c r="AJ137" i="1"/>
  <c r="AJ139" i="1"/>
  <c r="AJ180" i="1"/>
  <c r="AJ128" i="1"/>
  <c r="AJ132" i="1"/>
  <c r="AJ122" i="1"/>
  <c r="AJ103" i="1"/>
  <c r="AJ172" i="1"/>
  <c r="AJ119" i="1"/>
  <c r="AG90" i="1"/>
  <c r="AG88" i="1"/>
  <c r="AG86" i="1"/>
  <c r="AG93" i="1"/>
  <c r="AG83" i="1"/>
  <c r="AG87" i="1"/>
  <c r="AG91" i="1"/>
  <c r="AG105" i="1"/>
  <c r="AG97" i="1"/>
  <c r="AG103" i="1"/>
  <c r="AG81" i="1"/>
  <c r="AG98" i="1"/>
  <c r="AG92" i="1"/>
  <c r="AG100" i="1"/>
  <c r="AG85" i="1"/>
  <c r="AG104" i="1"/>
  <c r="AG99" i="1"/>
  <c r="AG82" i="1"/>
  <c r="AG84" i="1"/>
  <c r="AG101" i="1"/>
  <c r="AG95" i="1"/>
  <c r="AG89" i="1"/>
  <c r="AG94" i="1"/>
  <c r="AG102" i="1"/>
  <c r="AG96" i="1"/>
  <c r="AM83" i="1"/>
  <c r="H11" i="1"/>
  <c r="AM82" i="1" l="1"/>
  <c r="G1" i="1" s="1"/>
  <c r="I12" i="1"/>
  <c r="I13" i="1"/>
  <c r="I14" i="1"/>
  <c r="I21" i="1"/>
  <c r="I22" i="1"/>
  <c r="I23" i="1"/>
  <c r="I24" i="1"/>
  <c r="I25" i="1"/>
  <c r="I26" i="1"/>
  <c r="I27" i="1"/>
  <c r="I28" i="1"/>
  <c r="I29" i="1"/>
  <c r="I30" i="1"/>
  <c r="H12" i="1"/>
  <c r="H13" i="1"/>
  <c r="H14" i="1"/>
  <c r="H21" i="1"/>
  <c r="H22" i="1"/>
  <c r="H23" i="1"/>
  <c r="H24" i="1"/>
  <c r="H25" i="1"/>
  <c r="H26" i="1"/>
  <c r="H27" i="1"/>
  <c r="H28" i="1"/>
  <c r="H29" i="1"/>
  <c r="H30" i="1"/>
  <c r="H31" i="1" l="1"/>
  <c r="I11" i="1"/>
  <c r="I31" i="1" s="1"/>
</calcChain>
</file>

<file path=xl/sharedStrings.xml><?xml version="1.0" encoding="utf-8"?>
<sst xmlns="http://schemas.openxmlformats.org/spreadsheetml/2006/main" count="936" uniqueCount="310">
  <si>
    <t>Date:</t>
  </si>
  <si>
    <t xml:space="preserve">Signature:  </t>
  </si>
  <si>
    <t xml:space="preserve">Employee’s Name:  </t>
  </si>
  <si>
    <t>Approvals:</t>
  </si>
  <si>
    <t>Employee’s  Comments:</t>
  </si>
  <si>
    <t>Supervisor’s Comments: (Required)</t>
  </si>
  <si>
    <t>Percentage of Actual Target Achieved</t>
  </si>
  <si>
    <t>Performance Objectives</t>
  </si>
  <si>
    <t xml:space="preserve">Review   (MID YEAR / END YEAR)  </t>
  </si>
  <si>
    <t>To:</t>
  </si>
  <si>
    <t>Location:</t>
  </si>
  <si>
    <t>Department:</t>
  </si>
  <si>
    <t>Grade:</t>
  </si>
  <si>
    <t>Position Title:</t>
  </si>
  <si>
    <t>Employee no:</t>
  </si>
  <si>
    <t>From:</t>
  </si>
  <si>
    <t>Appraisal Period</t>
  </si>
  <si>
    <t>Actual % of weightage achieved
(For PAS)</t>
  </si>
  <si>
    <t>Assigned Weight</t>
  </si>
  <si>
    <t xml:space="preserve">Total Factor Results </t>
  </si>
  <si>
    <t>Performance Management section use only:</t>
  </si>
  <si>
    <t xml:space="preserve">Employee Name: </t>
  </si>
  <si>
    <t xml:space="preserve">Direct Report/Manager Name: </t>
  </si>
  <si>
    <t xml:space="preserve">Compliance Checked &amp; Verified by </t>
  </si>
  <si>
    <t>Division</t>
  </si>
  <si>
    <t>Index</t>
  </si>
  <si>
    <t>Match</t>
  </si>
  <si>
    <t>Department</t>
  </si>
  <si>
    <t>Job Title</t>
  </si>
  <si>
    <t>Department Filter</t>
  </si>
  <si>
    <t>Job Title Filter</t>
  </si>
  <si>
    <t>Accountant</t>
  </si>
  <si>
    <t>AR Executive</t>
  </si>
  <si>
    <t>Cashier</t>
  </si>
  <si>
    <t>Chief Accountant</t>
  </si>
  <si>
    <t>Industrial Engineer</t>
  </si>
  <si>
    <t>Web Developer</t>
  </si>
  <si>
    <t>Clearance Agent</t>
  </si>
  <si>
    <t>Clearance Coordinator</t>
  </si>
  <si>
    <t>Sorter</t>
  </si>
  <si>
    <t>Security Officer</t>
  </si>
  <si>
    <t>E-Care Agent</t>
  </si>
  <si>
    <t>Key Accounts Agent</t>
  </si>
  <si>
    <t>Trace Officer</t>
  </si>
  <si>
    <t>RP Officer</t>
  </si>
  <si>
    <t>Quality Assurance Specialist</t>
  </si>
  <si>
    <t>Graphic Designer</t>
  </si>
  <si>
    <t>Account Manager</t>
  </si>
  <si>
    <t>Accounts Executive</t>
  </si>
  <si>
    <t>Lead Qualifier</t>
  </si>
  <si>
    <t>Territory Manager</t>
  </si>
  <si>
    <t>Business Development Executive</t>
  </si>
  <si>
    <t>Sales Analyst</t>
  </si>
  <si>
    <t>Retail Executive</t>
  </si>
  <si>
    <t>Employee Name:</t>
  </si>
  <si>
    <t>Service Assurance Specialist</t>
  </si>
  <si>
    <t>Corporate Management Department</t>
  </si>
  <si>
    <t>Finance and Procurement Management Department</t>
  </si>
  <si>
    <t>Finance Department</t>
  </si>
  <si>
    <t>Human Resources and Administration Management Department</t>
  </si>
  <si>
    <t>Fulfillment Department</t>
  </si>
  <si>
    <t>Logistics Management Department</t>
  </si>
  <si>
    <t>Corporate Sales Department</t>
  </si>
  <si>
    <t>Customer Service Department</t>
  </si>
  <si>
    <t>Retail Department</t>
  </si>
  <si>
    <t>Sales and Marketing Management Department</t>
  </si>
  <si>
    <t>Freight Management Department</t>
  </si>
  <si>
    <t>Freight Operations Department</t>
  </si>
  <si>
    <t>Freight Sales Department</t>
  </si>
  <si>
    <t>Stations Operations Management Department</t>
  </si>
  <si>
    <t>Gateway and Clearance Department</t>
  </si>
  <si>
    <t>Hub and Linehaul Department</t>
  </si>
  <si>
    <t>Data Encoder</t>
  </si>
  <si>
    <t>Clerk</t>
  </si>
  <si>
    <t>Handler</t>
  </si>
  <si>
    <t>Operations Supervisor</t>
  </si>
  <si>
    <t>Operations Agent</t>
  </si>
  <si>
    <t>Business Development Manager</t>
  </si>
  <si>
    <t>Sales Coordinator</t>
  </si>
  <si>
    <t>Export Coordinator</t>
  </si>
  <si>
    <t>Administrator</t>
  </si>
  <si>
    <t>Courier</t>
  </si>
  <si>
    <t>Station Manager</t>
  </si>
  <si>
    <t>Dispatcher</t>
  </si>
  <si>
    <t>Gateway Supervisor</t>
  </si>
  <si>
    <t>Performance Objectives:</t>
  </si>
  <si>
    <t>x</t>
  </si>
  <si>
    <t>xx</t>
  </si>
  <si>
    <t>Validation</t>
  </si>
  <si>
    <t xml:space="preserve"> Employee Performance Review </t>
  </si>
  <si>
    <t>Actual % of weightage achieved
(Max. 100%)</t>
  </si>
  <si>
    <t>Bahrain</t>
  </si>
  <si>
    <t>Egypt</t>
  </si>
  <si>
    <t>Kuwait</t>
  </si>
  <si>
    <t>United Arab Emirates</t>
  </si>
  <si>
    <t>SMSA Support Services</t>
  </si>
  <si>
    <t>ADM</t>
  </si>
  <si>
    <t>COR</t>
  </si>
  <si>
    <t>CSD</t>
  </si>
  <si>
    <t>FIN</t>
  </si>
  <si>
    <t>HRD</t>
  </si>
  <si>
    <t>OPS</t>
  </si>
  <si>
    <t>RTL</t>
  </si>
  <si>
    <t>SFD</t>
  </si>
  <si>
    <t>SLS</t>
  </si>
  <si>
    <t>SSS</t>
  </si>
  <si>
    <t>Corp.</t>
  </si>
  <si>
    <t>FIN.</t>
  </si>
  <si>
    <t xml:space="preserve">IT </t>
  </si>
  <si>
    <t>Ops.</t>
  </si>
  <si>
    <t>Sales</t>
  </si>
  <si>
    <t>Station General Department</t>
  </si>
  <si>
    <t>Corporate</t>
  </si>
  <si>
    <t>Customer Service</t>
  </si>
  <si>
    <t>Finance</t>
  </si>
  <si>
    <t>HGL</t>
  </si>
  <si>
    <t>HRA</t>
  </si>
  <si>
    <t>IT</t>
  </si>
  <si>
    <t>Operations</t>
  </si>
  <si>
    <t>SDC</t>
  </si>
  <si>
    <t>Smsa Freight-Sales</t>
  </si>
  <si>
    <t>Smsa Service Center</t>
  </si>
  <si>
    <t xml:space="preserve">CS </t>
  </si>
  <si>
    <t xml:space="preserve">HR </t>
  </si>
  <si>
    <t xml:space="preserve">ISD </t>
  </si>
  <si>
    <t xml:space="preserve">MD </t>
  </si>
  <si>
    <t xml:space="preserve">SC </t>
  </si>
  <si>
    <t xml:space="preserve">SD </t>
  </si>
  <si>
    <t xml:space="preserve">STN </t>
  </si>
  <si>
    <t>Security Team Leader</t>
  </si>
  <si>
    <t>Country Manager-Bahrain</t>
  </si>
  <si>
    <t>CS Agent (Validation)</t>
  </si>
  <si>
    <t>Customer Service Agent</t>
  </si>
  <si>
    <t>Customer Service Validation Agent</t>
  </si>
  <si>
    <t>Supervisor CS &amp; Retail</t>
  </si>
  <si>
    <t>Billing Agent</t>
  </si>
  <si>
    <t>Data Entry Operator</t>
  </si>
  <si>
    <t>Manager - Finance</t>
  </si>
  <si>
    <t>HR &amp; Admin Manager</t>
  </si>
  <si>
    <t>HR &amp; Admin Officer</t>
  </si>
  <si>
    <t>Administrator-Ops</t>
  </si>
  <si>
    <t>Clearance CS Support</t>
  </si>
  <si>
    <t>Courier – Priority</t>
  </si>
  <si>
    <t xml:space="preserve">Courier </t>
  </si>
  <si>
    <t>Courier - SDC</t>
  </si>
  <si>
    <t>Fulfillment Picker</t>
  </si>
  <si>
    <t>Fulfilment Clerk</t>
  </si>
  <si>
    <t>Operations Agent-Station</t>
  </si>
  <si>
    <t>Operations Floater</t>
  </si>
  <si>
    <t>Project - Coordinator</t>
  </si>
  <si>
    <t>Account Executive</t>
  </si>
  <si>
    <t>Freight Coordinator</t>
  </si>
  <si>
    <t>Freight Manager</t>
  </si>
  <si>
    <t>Operations Agent - SFD</t>
  </si>
  <si>
    <t>Industry Manager</t>
  </si>
  <si>
    <t>Sales Executive - Representative</t>
  </si>
  <si>
    <t>SLS, CS &amp; RTL Manager</t>
  </si>
  <si>
    <t>Telesales Executive</t>
  </si>
  <si>
    <t>HR &amp; Admin Supervisor</t>
  </si>
  <si>
    <t>Admin &amp; QRM Coordinator</t>
  </si>
  <si>
    <t>Branch Manager</t>
  </si>
  <si>
    <t>Country Manager</t>
  </si>
  <si>
    <t xml:space="preserve">Supervisor - Customer Service </t>
  </si>
  <si>
    <t>Validation Agent</t>
  </si>
  <si>
    <t>AP Accountant</t>
  </si>
  <si>
    <t xml:space="preserve">AR Executive </t>
  </si>
  <si>
    <t>Billing Supervisor</t>
  </si>
  <si>
    <t xml:space="preserve">Cashier </t>
  </si>
  <si>
    <t>Manager-Finance</t>
  </si>
  <si>
    <t>Governmental Relation Officer</t>
  </si>
  <si>
    <t xml:space="preserve">Maintenance Agent </t>
  </si>
  <si>
    <t xml:space="preserve">Manager - HR &amp; Admin </t>
  </si>
  <si>
    <t>Office Boy</t>
  </si>
  <si>
    <t>Receptionist</t>
  </si>
  <si>
    <t>Supervisor-IT</t>
  </si>
  <si>
    <t>Courier-Bike</t>
  </si>
  <si>
    <t>Courier-Van</t>
  </si>
  <si>
    <t xml:space="preserve">Dispatcher </t>
  </si>
  <si>
    <t>Fleet Admin</t>
  </si>
  <si>
    <t>Linehaul Driver</t>
  </si>
  <si>
    <t>Manager - Operations</t>
  </si>
  <si>
    <t>Manager-Station</t>
  </si>
  <si>
    <t xml:space="preserve">Retail Executive </t>
  </si>
  <si>
    <t>Special Projects Coordinator</t>
  </si>
  <si>
    <t>Station Agent</t>
  </si>
  <si>
    <t>Store Keeper</t>
  </si>
  <si>
    <t>Supervisor  HUB &amp; Clearance</t>
  </si>
  <si>
    <t>Supervisor-Operations</t>
  </si>
  <si>
    <t>Team Leader - Fulfillment</t>
  </si>
  <si>
    <t>Team Leader - HUB</t>
  </si>
  <si>
    <t>Team Leader - Station</t>
  </si>
  <si>
    <t>Team Leader - Station (Banking)</t>
  </si>
  <si>
    <t xml:space="preserve">UTL Agent </t>
  </si>
  <si>
    <t xml:space="preserve">Accounts Executive  </t>
  </si>
  <si>
    <t>Accounts Manager</t>
  </si>
  <si>
    <t xml:space="preserve">Accounts Manager </t>
  </si>
  <si>
    <t xml:space="preserve">Freight Coordinator </t>
  </si>
  <si>
    <t>Manager - Freight</t>
  </si>
  <si>
    <t>Manager - Sales</t>
  </si>
  <si>
    <t>Supervisor - Telesales</t>
  </si>
  <si>
    <t>Tele-Sales Executive</t>
  </si>
  <si>
    <t>Country General Manager - Corporate</t>
  </si>
  <si>
    <t>Executive Secretary and Document Control - Corporate</t>
  </si>
  <si>
    <t>Account Manager - Corporate Sales Accounts</t>
  </si>
  <si>
    <t>Accounts Executive - Corporate Sales Accounts</t>
  </si>
  <si>
    <t>Accounts Executive - Freight Corporate Accounts</t>
  </si>
  <si>
    <t>Executive - Corporate Telesales</t>
  </si>
  <si>
    <t>Agent - Customer Care</t>
  </si>
  <si>
    <t>Customer Care Agent</t>
  </si>
  <si>
    <t>Manager - Finance and Procurement</t>
  </si>
  <si>
    <t>Accountant - Finance Accounting</t>
  </si>
  <si>
    <t>Agent - Finance Billing</t>
  </si>
  <si>
    <t>Cashier - Finance Accounting</t>
  </si>
  <si>
    <t>Administrator - Freight</t>
  </si>
  <si>
    <t>Business Development Manager - Freight</t>
  </si>
  <si>
    <t>Freight Specialist - Freight</t>
  </si>
  <si>
    <t>Executive - Freight Operations Processing</t>
  </si>
  <si>
    <t>Account Manager - Freight Corporate Accounts</t>
  </si>
  <si>
    <t>Picker - Logistics Fulfillment Operations Processing</t>
  </si>
  <si>
    <t>Receiving and Dispatching Clerk - Logistics Fulfillment Operations Processing</t>
  </si>
  <si>
    <t>Assisstnat Clearance Agent - Customs Operations Processing</t>
  </si>
  <si>
    <t>Assistnat Clearance Specialist - Customs Operations Processing</t>
  </si>
  <si>
    <t>Clearance Agent - Customs Operations Processing</t>
  </si>
  <si>
    <t>Clearance Coordinator - Gateway Operations Processing</t>
  </si>
  <si>
    <t>Clearance Manager - Customs Management</t>
  </si>
  <si>
    <t>Clearance Specialist - Customs Operations Processing</t>
  </si>
  <si>
    <t>Handler - Gateway Operations Processing</t>
  </si>
  <si>
    <t>Driver - Linehaul Deferred Operations Processing</t>
  </si>
  <si>
    <t>Export Coordinator - Hub Operations Processing</t>
  </si>
  <si>
    <t>Handler - Hub Operations Processing</t>
  </si>
  <si>
    <t>Operations Agent - Hub Operations Processing</t>
  </si>
  <si>
    <t>Admin Specialist - Human Resources and Administration</t>
  </si>
  <si>
    <t>Government Relations Officer - Human Resources and Administration</t>
  </si>
  <si>
    <t xml:space="preserve">HR Specialist </t>
  </si>
  <si>
    <t>Office Boy - Human Resources and Administration</t>
  </si>
  <si>
    <t>Operations Supervisor - Logistics</t>
  </si>
  <si>
    <t>Retail Executive - Retail Operations Processing</t>
  </si>
  <si>
    <t>Administrator - Sales and Marketing</t>
  </si>
  <si>
    <t>Business Development Manager - Sales and Marketing</t>
  </si>
  <si>
    <t>Manager - Sales and Marketing</t>
  </si>
  <si>
    <t>Courier - Station General Operations Processing</t>
  </si>
  <si>
    <t>Dispatcher - Station General Operations Processing</t>
  </si>
  <si>
    <t>Operations Agent - Station General Operations Processing</t>
  </si>
  <si>
    <t>UTL Agent - Station General Operations Processing</t>
  </si>
  <si>
    <t>Acting Operations Manager - Stations Operations</t>
  </si>
  <si>
    <t>Operations Supervisor - Stations Operations</t>
  </si>
  <si>
    <t>Business Development Manager-Special Services</t>
  </si>
  <si>
    <t>Country General Mamager</t>
  </si>
  <si>
    <t>Executive Administrator</t>
  </si>
  <si>
    <t xml:space="preserve">Admin &amp; Ticketing Control Agent </t>
  </si>
  <si>
    <t xml:space="preserve">Customer Care Agent </t>
  </si>
  <si>
    <t>Key Account Agent</t>
  </si>
  <si>
    <t>Manager Customer Service</t>
  </si>
  <si>
    <t>Ar Support Executive</t>
  </si>
  <si>
    <t>Purchasing Officer</t>
  </si>
  <si>
    <t>Purchasing Officer/Ar Support Executive</t>
  </si>
  <si>
    <t>Sr.Accountant</t>
  </si>
  <si>
    <t>Clearance Agent-CMC</t>
  </si>
  <si>
    <t>Documentation Assistant</t>
  </si>
  <si>
    <t>Manager- Hub, Gateway &amp; Line Haul</t>
  </si>
  <si>
    <t>Operation Agent-Station</t>
  </si>
  <si>
    <t>Senior Operation Agent</t>
  </si>
  <si>
    <t>Specialist-Hub</t>
  </si>
  <si>
    <t>Supervisor CMC Gateway</t>
  </si>
  <si>
    <t>Supervisor -Hub, Line Haul &amp; Gateway</t>
  </si>
  <si>
    <t>Supervisor Hub,Linehaul &amp; Gateway</t>
  </si>
  <si>
    <t>Public Relation Officer</t>
  </si>
  <si>
    <t>Supervisor - HR &amp; Admin</t>
  </si>
  <si>
    <t>Desktop/CT Support</t>
  </si>
  <si>
    <t>Courier-Priority</t>
  </si>
  <si>
    <t>DG Handling Agent</t>
  </si>
  <si>
    <t>Dws-Operator Data Entry Officer</t>
  </si>
  <si>
    <t>Manager-Operations</t>
  </si>
  <si>
    <t>Operation Fulfilment Agent</t>
  </si>
  <si>
    <t>Operations Agent-Fulfilment</t>
  </si>
  <si>
    <t>Pm-Hub Agent</t>
  </si>
  <si>
    <t>Sdc Operations Agent</t>
  </si>
  <si>
    <t>Senior Courier</t>
  </si>
  <si>
    <t>Sorter-Station</t>
  </si>
  <si>
    <t>Supervisor-Operation</t>
  </si>
  <si>
    <t>Sales Excutive</t>
  </si>
  <si>
    <t>Sales Manager</t>
  </si>
  <si>
    <t>Senior Account Executive</t>
  </si>
  <si>
    <t>Key Accounts-SDC</t>
  </si>
  <si>
    <t>Freight Coordinator –Sales</t>
  </si>
  <si>
    <t>SSC Executive</t>
  </si>
  <si>
    <t>Call Back Agent</t>
  </si>
  <si>
    <t>Contact Center Agent - Male</t>
  </si>
  <si>
    <t>Customer Services Agent</t>
  </si>
  <si>
    <t>HR &amp; Admin Coordinator</t>
  </si>
  <si>
    <t>HR &amp; Admin Service Officer</t>
  </si>
  <si>
    <t>HR &amp; Admin Service Supervisor</t>
  </si>
  <si>
    <t>Manager Support Services</t>
  </si>
  <si>
    <t>Performance Management Specialist</t>
  </si>
  <si>
    <t>Talent Learning Coordinator</t>
  </si>
  <si>
    <t>Training Specialist</t>
  </si>
  <si>
    <t>Business Analyst - IT</t>
  </si>
  <si>
    <t>Desktop / CT Support</t>
  </si>
  <si>
    <t>Service Controller</t>
  </si>
  <si>
    <t>Techno - Functional Consultant - ERP</t>
  </si>
  <si>
    <t>Brand Advisor</t>
  </si>
  <si>
    <t>Creative Supervisor</t>
  </si>
  <si>
    <t>Marketing Executive</t>
  </si>
  <si>
    <t>Quality Assurance Specialist - SC</t>
  </si>
  <si>
    <t>Business Systems Analyst - SDC</t>
  </si>
  <si>
    <t>Service Assurance Specialist - SDC</t>
  </si>
  <si>
    <t>Courier - Linehaul</t>
  </si>
  <si>
    <t>Operations Agent - Fulfilment</t>
  </si>
  <si>
    <t>Office boy</t>
  </si>
  <si>
    <t>IBU: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</si>
</sst>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color indexed="10"/>
      <name val="Arial"/>
      <family val="2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indexed="22"/>
      </left>
      <right style="thin">
        <color indexed="22"/>
      </right>
      <top style="thin">
        <color indexed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5">
    <xf numFmtId="0" fontId="0" fillId="0" borderId="0"/>
    <xf numFmtId="0" fontId="1" fillId="0" borderId="0"/>
    <xf numFmtId="9" fontId="11" fillId="0" borderId="0" applyFont="0" applyFill="0" applyBorder="0" applyAlignment="0" applyProtection="0"/>
    <xf numFmtId="0" fontId="16" fillId="0" borderId="0"/>
    <xf numFmtId="0" fontId="16" fillId="0" borderId="0"/>
  </cellStyleXfs>
  <cellXfs count="10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readingOrder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5" fillId="0" borderId="1" xfId="1" applyFont="1" applyBorder="1" applyAlignment="1">
      <alignment vertical="center" wrapText="1"/>
    </xf>
    <xf numFmtId="0" fontId="8" fillId="0" borderId="0" xfId="1" applyFont="1"/>
    <xf numFmtId="2" fontId="4" fillId="2" borderId="1" xfId="1" applyNumberFormat="1" applyFont="1" applyFill="1" applyBorder="1" applyAlignment="1">
      <alignment horizontal="center" vertical="center" wrapText="1" readingOrder="1"/>
    </xf>
    <xf numFmtId="2" fontId="3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1" applyFont="1" applyBorder="1" applyAlignment="1">
      <alignment horizontal="center" vertical="center" wrapText="1" readingOrder="1"/>
    </xf>
    <xf numFmtId="0" fontId="9" fillId="0" borderId="0" xfId="1" applyFont="1"/>
    <xf numFmtId="9" fontId="9" fillId="0" borderId="0" xfId="1" applyNumberFormat="1" applyFont="1"/>
    <xf numFmtId="0" fontId="3" fillId="0" borderId="0" xfId="1" applyFont="1"/>
    <xf numFmtId="15" fontId="3" fillId="0" borderId="1" xfId="1" applyNumberFormat="1" applyFont="1" applyBorder="1" applyAlignment="1" applyProtection="1">
      <alignment wrapText="1"/>
      <protection locked="0"/>
    </xf>
    <xf numFmtId="2" fontId="3" fillId="0" borderId="1" xfId="2" applyNumberFormat="1" applyFont="1" applyBorder="1" applyAlignment="1" applyProtection="1">
      <alignment horizontal="center" vertical="center" wrapText="1" readingOrder="1"/>
    </xf>
    <xf numFmtId="0" fontId="3" fillId="0" borderId="1" xfId="1" applyFont="1" applyBorder="1" applyAlignment="1">
      <alignment horizontal="left" vertical="center" wrapText="1" indent="1"/>
    </xf>
    <xf numFmtId="0" fontId="7" fillId="2" borderId="1" xfId="1" applyFont="1" applyFill="1" applyBorder="1" applyAlignment="1">
      <alignment horizontal="left" vertical="center" wrapText="1" readingOrder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2" applyNumberFormat="1" applyFont="1" applyBorder="1" applyAlignment="1" applyProtection="1">
      <alignment horizontal="center" vertical="center" wrapText="1" readingOrder="1"/>
    </xf>
    <xf numFmtId="15" fontId="3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13" fillId="0" borderId="0" xfId="0" applyFont="1"/>
    <xf numFmtId="0" fontId="2" fillId="2" borderId="1" xfId="1" applyFont="1" applyFill="1" applyBorder="1" applyAlignment="1">
      <alignment horizontal="left" vertical="center" wrapText="1" indent="1"/>
    </xf>
    <xf numFmtId="0" fontId="3" fillId="0" borderId="1" xfId="1" applyFont="1" applyBorder="1" applyAlignment="1">
      <alignment vertical="center" wrapText="1"/>
    </xf>
    <xf numFmtId="0" fontId="1" fillId="0" borderId="8" xfId="1" applyBorder="1" applyAlignment="1">
      <alignment wrapText="1"/>
    </xf>
    <xf numFmtId="0" fontId="6" fillId="0" borderId="9" xfId="1" applyFont="1" applyBorder="1" applyAlignment="1">
      <alignment vertical="center" wrapText="1"/>
    </xf>
    <xf numFmtId="9" fontId="2" fillId="0" borderId="0" xfId="1" applyNumberFormat="1" applyFont="1"/>
    <xf numFmtId="0" fontId="15" fillId="0" borderId="0" xfId="0" applyFont="1"/>
    <xf numFmtId="0" fontId="0" fillId="3" borderId="1" xfId="0" applyFill="1" applyBorder="1" applyProtection="1">
      <protection hidden="1"/>
    </xf>
    <xf numFmtId="0" fontId="0" fillId="0" borderId="0" xfId="0" applyProtection="1"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3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18" fillId="4" borderId="15" xfId="3" applyFont="1" applyFill="1" applyBorder="1" applyAlignment="1">
      <alignment horizontal="center"/>
    </xf>
    <xf numFmtId="0" fontId="18" fillId="5" borderId="16" xfId="3" applyFont="1" applyFill="1" applyBorder="1" applyAlignment="1">
      <alignment horizontal="center"/>
    </xf>
    <xf numFmtId="0" fontId="18" fillId="5" borderId="17" xfId="3" applyFont="1" applyFill="1" applyBorder="1" applyAlignment="1">
      <alignment horizontal="center"/>
    </xf>
    <xf numFmtId="0" fontId="18" fillId="5" borderId="18" xfId="3" applyFont="1" applyFill="1" applyBorder="1" applyAlignment="1">
      <alignment horizontal="center"/>
    </xf>
    <xf numFmtId="0" fontId="18" fillId="6" borderId="19" xfId="4" applyFont="1" applyFill="1" applyBorder="1" applyAlignment="1">
      <alignment horizontal="center"/>
    </xf>
    <xf numFmtId="0" fontId="18" fillId="6" borderId="20" xfId="4" applyFont="1" applyFill="1" applyBorder="1" applyAlignment="1">
      <alignment horizontal="center"/>
    </xf>
    <xf numFmtId="0" fontId="18" fillId="6" borderId="20" xfId="3" applyFont="1" applyFill="1" applyBorder="1" applyAlignment="1">
      <alignment horizontal="center"/>
    </xf>
    <xf numFmtId="0" fontId="18" fillId="6" borderId="21" xfId="4" applyFont="1" applyFill="1" applyBorder="1" applyAlignment="1">
      <alignment horizontal="center"/>
    </xf>
    <xf numFmtId="0" fontId="17" fillId="0" borderId="22" xfId="3" applyFont="1" applyBorder="1" applyAlignment="1">
      <alignment horizontal="left"/>
    </xf>
    <xf numFmtId="0" fontId="0" fillId="0" borderId="16" xfId="0" applyBorder="1"/>
    <xf numFmtId="0" fontId="17" fillId="0" borderId="16" xfId="3" applyFont="1" applyBorder="1" applyAlignment="1">
      <alignment horizontal="left"/>
    </xf>
    <xf numFmtId="0" fontId="17" fillId="0" borderId="13" xfId="3" applyFont="1" applyBorder="1" applyAlignment="1">
      <alignment horizontal="left"/>
    </xf>
    <xf numFmtId="0" fontId="17" fillId="0" borderId="19" xfId="4" applyFont="1" applyBorder="1" applyAlignment="1">
      <alignment horizontal="left"/>
    </xf>
    <xf numFmtId="0" fontId="17" fillId="0" borderId="23" xfId="4" applyFont="1" applyBorder="1" applyAlignment="1">
      <alignment horizontal="left"/>
    </xf>
    <xf numFmtId="0" fontId="17" fillId="0" borderId="11" xfId="3" applyFont="1" applyBorder="1" applyAlignment="1">
      <alignment horizontal="left"/>
    </xf>
    <xf numFmtId="0" fontId="17" fillId="0" borderId="10" xfId="3" applyFont="1" applyBorder="1" applyAlignment="1">
      <alignment horizontal="left"/>
    </xf>
    <xf numFmtId="0" fontId="17" fillId="0" borderId="24" xfId="3" applyFont="1" applyBorder="1" applyAlignment="1">
      <alignment horizontal="left"/>
    </xf>
    <xf numFmtId="0" fontId="17" fillId="0" borderId="14" xfId="3" applyFont="1" applyBorder="1" applyAlignment="1">
      <alignment horizontal="left"/>
    </xf>
    <xf numFmtId="0" fontId="17" fillId="0" borderId="25" xfId="4" applyFont="1" applyBorder="1" applyAlignment="1">
      <alignment horizontal="left"/>
    </xf>
    <xf numFmtId="0" fontId="17" fillId="0" borderId="26" xfId="4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9" fontId="7" fillId="2" borderId="1" xfId="1" applyNumberFormat="1" applyFont="1" applyFill="1" applyBorder="1" applyAlignment="1">
      <alignment horizontal="center" vertical="center" wrapText="1" readingOrder="1"/>
    </xf>
    <xf numFmtId="9" fontId="7" fillId="2" borderId="7" xfId="1" applyNumberFormat="1" applyFont="1" applyFill="1" applyBorder="1" applyAlignment="1">
      <alignment horizontal="center" vertical="center" wrapText="1" readingOrder="1"/>
    </xf>
    <xf numFmtId="9" fontId="7" fillId="2" borderId="6" xfId="1" applyNumberFormat="1" applyFont="1" applyFill="1" applyBorder="1" applyAlignment="1">
      <alignment horizontal="center" vertical="center" wrapText="1" readingOrder="1"/>
    </xf>
    <xf numFmtId="9" fontId="7" fillId="2" borderId="5" xfId="1" applyNumberFormat="1" applyFont="1" applyFill="1" applyBorder="1" applyAlignment="1">
      <alignment horizontal="center" vertical="center" wrapText="1" readingOrder="1"/>
    </xf>
    <xf numFmtId="0" fontId="3" fillId="0" borderId="7" xfId="1" quotePrefix="1" applyFont="1" applyBorder="1" applyAlignment="1" applyProtection="1">
      <alignment horizontal="left" vertical="center" wrapText="1"/>
      <protection locked="0"/>
    </xf>
    <xf numFmtId="0" fontId="3" fillId="0" borderId="6" xfId="1" quotePrefix="1" applyFont="1" applyBorder="1" applyAlignment="1" applyProtection="1">
      <alignment horizontal="left" vertical="center" wrapText="1"/>
      <protection locked="0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3" fillId="0" borderId="2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left" vertical="center" wrapText="1"/>
    </xf>
    <xf numFmtId="0" fontId="3" fillId="0" borderId="5" xfId="1" quotePrefix="1" applyFont="1" applyBorder="1" applyAlignment="1" applyProtection="1">
      <alignment horizontal="left" vertical="center" wrapText="1"/>
      <protection locked="0"/>
    </xf>
    <xf numFmtId="9" fontId="7" fillId="2" borderId="1" xfId="1" applyNumberFormat="1" applyFont="1" applyFill="1" applyBorder="1" applyAlignment="1">
      <alignment horizontal="left" vertical="center" wrapText="1" indent="1" readingOrder="1"/>
    </xf>
    <xf numFmtId="0" fontId="2" fillId="2" borderId="1" xfId="1" applyFont="1" applyFill="1" applyBorder="1" applyAlignment="1">
      <alignment horizontal="left" vertical="center" wrapText="1" inden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horizontal="right" vertical="center" wrapText="1"/>
    </xf>
    <xf numFmtId="0" fontId="3" fillId="0" borderId="1" xfId="1" applyFont="1" applyBorder="1" applyAlignment="1" applyProtection="1">
      <alignment horizontal="left" vertical="center" wrapText="1" readingOrder="1"/>
      <protection locked="0"/>
    </xf>
    <xf numFmtId="0" fontId="3" fillId="0" borderId="7" xfId="1" applyFont="1" applyBorder="1" applyAlignment="1" applyProtection="1">
      <alignment horizontal="left" vertical="center" wrapText="1" readingOrder="1"/>
      <protection locked="0"/>
    </xf>
    <xf numFmtId="0" fontId="3" fillId="0" borderId="6" xfId="1" applyFont="1" applyBorder="1" applyAlignment="1" applyProtection="1">
      <alignment horizontal="left" vertical="center" wrapText="1" readingOrder="1"/>
      <protection locked="0"/>
    </xf>
    <xf numFmtId="0" fontId="3" fillId="0" borderId="5" xfId="1" applyFont="1" applyBorder="1" applyAlignment="1" applyProtection="1">
      <alignment horizontal="left" vertical="center" wrapText="1" readingOrder="1"/>
      <protection locked="0"/>
    </xf>
    <xf numFmtId="0" fontId="7" fillId="2" borderId="1" xfId="1" applyFont="1" applyFill="1" applyBorder="1" applyAlignment="1">
      <alignment horizontal="center" vertical="center" wrapText="1" readingOrder="1"/>
    </xf>
    <xf numFmtId="0" fontId="3" fillId="0" borderId="7" xfId="1" applyFont="1" applyBorder="1" applyAlignment="1" applyProtection="1">
      <alignment horizontal="center" vertical="center" wrapText="1"/>
      <protection locked="0"/>
    </xf>
    <xf numFmtId="0" fontId="3" fillId="0" borderId="6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9" fontId="3" fillId="0" borderId="1" xfId="2" applyFont="1" applyBorder="1" applyAlignment="1" applyProtection="1">
      <alignment horizontal="center" vertical="center" wrapText="1" readingOrder="1"/>
      <protection locked="0"/>
    </xf>
    <xf numFmtId="0" fontId="3" fillId="0" borderId="1" xfId="1" applyFont="1" applyBorder="1" applyAlignment="1">
      <alignment horizontal="left" vertical="center" wrapText="1" indent="1"/>
    </xf>
    <xf numFmtId="0" fontId="7" fillId="2" borderId="1" xfId="1" applyFont="1" applyFill="1" applyBorder="1" applyAlignment="1">
      <alignment horizontal="left" vertical="center" wrapText="1" readingOrder="1"/>
    </xf>
    <xf numFmtId="0" fontId="7" fillId="2" borderId="1" xfId="1" applyFont="1" applyFill="1" applyBorder="1" applyAlignment="1">
      <alignment wrapText="1" readingOrder="1"/>
    </xf>
    <xf numFmtId="0" fontId="7" fillId="2" borderId="1" xfId="1" applyFont="1" applyFill="1" applyBorder="1" applyAlignment="1">
      <alignment horizontal="center" wrapText="1" readingOrder="1"/>
    </xf>
    <xf numFmtId="9" fontId="3" fillId="0" borderId="7" xfId="2" applyFont="1" applyBorder="1" applyAlignment="1" applyProtection="1">
      <alignment horizontal="center" vertical="center" wrapText="1" readingOrder="1"/>
      <protection locked="0"/>
    </xf>
    <xf numFmtId="9" fontId="3" fillId="0" borderId="5" xfId="2" applyFont="1" applyBorder="1" applyAlignment="1" applyProtection="1">
      <alignment horizontal="center" vertical="center" wrapText="1" readingOrder="1"/>
      <protection locked="0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7" fillId="2" borderId="1" xfId="1" applyFont="1" applyFill="1" applyBorder="1" applyAlignment="1">
      <alignment horizontal="right" vertical="center" wrapText="1" readingOrder="1"/>
    </xf>
    <xf numFmtId="0" fontId="2" fillId="2" borderId="1" xfId="1" applyFont="1" applyFill="1" applyBorder="1" applyAlignment="1">
      <alignment horizontal="right" vertical="center" wrapText="1"/>
    </xf>
    <xf numFmtId="9" fontId="7" fillId="2" borderId="7" xfId="1" applyNumberFormat="1" applyFont="1" applyFill="1" applyBorder="1" applyAlignment="1">
      <alignment horizontal="left" vertical="center" wrapText="1" readingOrder="1"/>
    </xf>
    <xf numFmtId="9" fontId="7" fillId="2" borderId="6" xfId="1" applyNumberFormat="1" applyFont="1" applyFill="1" applyBorder="1" applyAlignment="1">
      <alignment horizontal="left" vertical="center" wrapText="1" readingOrder="1"/>
    </xf>
    <xf numFmtId="9" fontId="7" fillId="2" borderId="5" xfId="1" applyNumberFormat="1" applyFont="1" applyFill="1" applyBorder="1" applyAlignment="1">
      <alignment horizontal="left" vertical="center" wrapText="1" readingOrder="1"/>
    </xf>
  </cellXfs>
  <cellStyles count="5">
    <cellStyle name="Normal" xfId="0" builtinId="0"/>
    <cellStyle name="Normal 2" xfId="1" xr:uid="{00000000-0005-0000-0000-000001000000}"/>
    <cellStyle name="Normal_Sheet2" xfId="3" xr:uid="{F34AB842-77D6-4863-B0CA-73048DF06BA4}"/>
    <cellStyle name="Normal_Sheet3" xfId="4" xr:uid="{A9CEF71F-04A4-4260-9893-E53C90AC8100}"/>
    <cellStyle name="Percent" xfId="2" builtinId="5"/>
  </cellStyles>
  <dxfs count="3">
    <dxf>
      <fill>
        <patternFill>
          <bgColor rgb="FFFF5757"/>
        </patternFill>
      </fill>
    </dxf>
    <dxf>
      <fill>
        <patternFill>
          <bgColor rgb="FFFF5757"/>
        </patternFill>
      </fill>
    </dxf>
    <dxf>
      <fill>
        <patternFill>
          <bgColor rgb="FFFF5757"/>
        </patternFill>
      </fill>
    </dxf>
  </dxfs>
  <tableStyles count="0" defaultTableStyle="TableStyleMedium9" defaultPivotStyle="PivotStyleLight16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111760</xdr:rowOff>
    </xdr:from>
    <xdr:to>
      <xdr:col>1</xdr:col>
      <xdr:colOff>1159722</xdr:colOff>
      <xdr:row>0</xdr:row>
      <xdr:rowOff>439556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A70FCB-4C4C-43F7-B3C9-CF517D167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" y="111760"/>
          <a:ext cx="1382607" cy="327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WC419"/>
  <sheetViews>
    <sheetView tabSelected="1" zoomScaleNormal="100" zoomScaleSheetLayoutView="90" zoomScalePageLayoutView="25" workbookViewId="0">
      <selection activeCell="C3" sqref="C3:D3"/>
    </sheetView>
  </sheetViews>
  <sheetFormatPr defaultColWidth="0" defaultRowHeight="15.75" zeroHeight="1" x14ac:dyDescent="0.25"/>
  <cols>
    <col min="1" max="1" width="4" style="3" customWidth="1"/>
    <col min="2" max="2" width="24.42578125" style="1" customWidth="1"/>
    <col min="3" max="3" width="43.85546875" style="4" customWidth="1"/>
    <col min="4" max="4" width="14.5703125" style="1" customWidth="1"/>
    <col min="5" max="5" width="15.28515625" style="3" customWidth="1"/>
    <col min="6" max="6" width="18.140625" style="3" customWidth="1"/>
    <col min="7" max="7" width="16" style="3" customWidth="1"/>
    <col min="8" max="8" width="15" style="2" customWidth="1"/>
    <col min="9" max="9" width="16" style="2" customWidth="1"/>
    <col min="10" max="10" width="2" style="1" customWidth="1"/>
    <col min="11" max="11" width="10.140625" hidden="1"/>
    <col min="12" max="12" width="9.140625" style="1" hidden="1"/>
    <col min="13" max="15" width="10.28515625" style="1" hidden="1"/>
    <col min="16" max="16" width="10.85546875" style="1" hidden="1"/>
    <col min="17" max="19" width="10.28515625" style="1" hidden="1"/>
    <col min="20" max="20" width="36.5703125" style="1" hidden="1"/>
    <col min="21" max="21" width="27.28515625" style="1" hidden="1"/>
    <col min="22" max="22" width="30.28515625" style="1" hidden="1"/>
    <col min="23" max="23" width="22" style="1" hidden="1"/>
    <col min="24" max="24" width="22.85546875" style="1" hidden="1"/>
    <col min="25" max="25" width="27.42578125" style="1" hidden="1"/>
    <col min="26" max="26" width="22.140625" style="1" hidden="1"/>
    <col min="27" max="27" width="19.42578125" style="1" hidden="1"/>
    <col min="28" max="28" width="14" style="1" hidden="1"/>
    <col min="29" max="257" width="9.140625" style="1" hidden="1"/>
    <col min="258" max="258" width="4" style="1" hidden="1"/>
    <col min="259" max="259" width="27.85546875" style="1" hidden="1"/>
    <col min="260" max="260" width="22.5703125" style="1" hidden="1"/>
    <col min="261" max="261" width="17.28515625" style="1" hidden="1"/>
    <col min="262" max="262" width="15.28515625" style="1" hidden="1"/>
    <col min="263" max="263" width="18.140625" style="1" hidden="1"/>
    <col min="264" max="264" width="15.140625" style="1" hidden="1"/>
    <col min="265" max="265" width="14.42578125" style="1" hidden="1"/>
    <col min="266" max="274" width="9.140625" style="1" hidden="1"/>
    <col min="275" max="276" width="10.28515625" style="1" hidden="1"/>
    <col min="277" max="513" width="9.140625" style="1" hidden="1"/>
    <col min="514" max="514" width="4" style="1" hidden="1"/>
    <col min="515" max="515" width="27.85546875" style="1" hidden="1"/>
    <col min="516" max="516" width="22.5703125" style="1" hidden="1"/>
    <col min="517" max="517" width="17.28515625" style="1" hidden="1"/>
    <col min="518" max="518" width="15.28515625" style="1" hidden="1"/>
    <col min="519" max="519" width="18.140625" style="1" hidden="1"/>
    <col min="520" max="520" width="15.140625" style="1" hidden="1"/>
    <col min="521" max="521" width="14.42578125" style="1" hidden="1"/>
    <col min="522" max="530" width="9.140625" style="1" hidden="1"/>
    <col min="531" max="532" width="10.28515625" style="1" hidden="1"/>
    <col min="533" max="769" width="9.140625" style="1" hidden="1"/>
    <col min="770" max="770" width="4" style="1" hidden="1"/>
    <col min="771" max="771" width="27.85546875" style="1" hidden="1"/>
    <col min="772" max="772" width="22.5703125" style="1" hidden="1"/>
    <col min="773" max="773" width="17.28515625" style="1" hidden="1"/>
    <col min="774" max="774" width="15.28515625" style="1" hidden="1"/>
    <col min="775" max="775" width="18.140625" style="1" hidden="1"/>
    <col min="776" max="776" width="15.140625" style="1" hidden="1"/>
    <col min="777" max="777" width="14.42578125" style="1" hidden="1"/>
    <col min="778" max="786" width="9.140625" style="1" hidden="1"/>
    <col min="787" max="788" width="10.28515625" style="1" hidden="1"/>
    <col min="789" max="1025" width="9.140625" style="1" hidden="1"/>
    <col min="1026" max="1026" width="4" style="1" hidden="1"/>
    <col min="1027" max="1027" width="27.85546875" style="1" hidden="1"/>
    <col min="1028" max="1028" width="22.5703125" style="1" hidden="1"/>
    <col min="1029" max="1029" width="17.28515625" style="1" hidden="1"/>
    <col min="1030" max="1030" width="15.28515625" style="1" hidden="1"/>
    <col min="1031" max="1031" width="18.140625" style="1" hidden="1"/>
    <col min="1032" max="1032" width="15.140625" style="1" hidden="1"/>
    <col min="1033" max="1033" width="14.42578125" style="1" hidden="1"/>
    <col min="1034" max="1042" width="9.140625" style="1" hidden="1"/>
    <col min="1043" max="1044" width="10.28515625" style="1" hidden="1"/>
    <col min="1045" max="1281" width="9.140625" style="1" hidden="1"/>
    <col min="1282" max="1282" width="4" style="1" hidden="1"/>
    <col min="1283" max="1283" width="27.85546875" style="1" hidden="1"/>
    <col min="1284" max="1284" width="22.5703125" style="1" hidden="1"/>
    <col min="1285" max="1285" width="17.28515625" style="1" hidden="1"/>
    <col min="1286" max="1286" width="15.28515625" style="1" hidden="1"/>
    <col min="1287" max="1287" width="18.140625" style="1" hidden="1"/>
    <col min="1288" max="1288" width="15.140625" style="1" hidden="1"/>
    <col min="1289" max="1289" width="14.42578125" style="1" hidden="1"/>
    <col min="1290" max="1298" width="9.140625" style="1" hidden="1"/>
    <col min="1299" max="1300" width="10.28515625" style="1" hidden="1"/>
    <col min="1301" max="1537" width="9.140625" style="1" hidden="1"/>
    <col min="1538" max="1538" width="4" style="1" hidden="1"/>
    <col min="1539" max="1539" width="27.85546875" style="1" hidden="1"/>
    <col min="1540" max="1540" width="22.5703125" style="1" hidden="1"/>
    <col min="1541" max="1541" width="17.28515625" style="1" hidden="1"/>
    <col min="1542" max="1542" width="15.28515625" style="1" hidden="1"/>
    <col min="1543" max="1543" width="18.140625" style="1" hidden="1"/>
    <col min="1544" max="1544" width="15.140625" style="1" hidden="1"/>
    <col min="1545" max="1545" width="14.42578125" style="1" hidden="1"/>
    <col min="1546" max="1554" width="9.140625" style="1" hidden="1"/>
    <col min="1555" max="1556" width="10.28515625" style="1" hidden="1"/>
    <col min="1557" max="1793" width="9.140625" style="1" hidden="1"/>
    <col min="1794" max="1794" width="4" style="1" hidden="1"/>
    <col min="1795" max="1795" width="27.85546875" style="1" hidden="1"/>
    <col min="1796" max="1796" width="22.5703125" style="1" hidden="1"/>
    <col min="1797" max="1797" width="17.28515625" style="1" hidden="1"/>
    <col min="1798" max="1798" width="15.28515625" style="1" hidden="1"/>
    <col min="1799" max="1799" width="18.140625" style="1" hidden="1"/>
    <col min="1800" max="1800" width="15.140625" style="1" hidden="1"/>
    <col min="1801" max="1801" width="14.42578125" style="1" hidden="1"/>
    <col min="1802" max="1810" width="9.140625" style="1" hidden="1"/>
    <col min="1811" max="1812" width="10.28515625" style="1" hidden="1"/>
    <col min="1813" max="2049" width="9.140625" style="1" hidden="1"/>
    <col min="2050" max="2050" width="4" style="1" hidden="1"/>
    <col min="2051" max="2051" width="27.85546875" style="1" hidden="1"/>
    <col min="2052" max="2052" width="22.5703125" style="1" hidden="1"/>
    <col min="2053" max="2053" width="17.28515625" style="1" hidden="1"/>
    <col min="2054" max="2054" width="15.28515625" style="1" hidden="1"/>
    <col min="2055" max="2055" width="18.140625" style="1" hidden="1"/>
    <col min="2056" max="2056" width="15.140625" style="1" hidden="1"/>
    <col min="2057" max="2057" width="14.42578125" style="1" hidden="1"/>
    <col min="2058" max="2066" width="9.140625" style="1" hidden="1"/>
    <col min="2067" max="2068" width="10.28515625" style="1" hidden="1"/>
    <col min="2069" max="2305" width="9.140625" style="1" hidden="1"/>
    <col min="2306" max="2306" width="4" style="1" hidden="1"/>
    <col min="2307" max="2307" width="27.85546875" style="1" hidden="1"/>
    <col min="2308" max="2308" width="22.5703125" style="1" hidden="1"/>
    <col min="2309" max="2309" width="17.28515625" style="1" hidden="1"/>
    <col min="2310" max="2310" width="15.28515625" style="1" hidden="1"/>
    <col min="2311" max="2311" width="18.140625" style="1" hidden="1"/>
    <col min="2312" max="2312" width="15.140625" style="1" hidden="1"/>
    <col min="2313" max="2313" width="14.42578125" style="1" hidden="1"/>
    <col min="2314" max="2322" width="9.140625" style="1" hidden="1"/>
    <col min="2323" max="2324" width="10.28515625" style="1" hidden="1"/>
    <col min="2325" max="2561" width="9.140625" style="1" hidden="1"/>
    <col min="2562" max="2562" width="4" style="1" hidden="1"/>
    <col min="2563" max="2563" width="27.85546875" style="1" hidden="1"/>
    <col min="2564" max="2564" width="22.5703125" style="1" hidden="1"/>
    <col min="2565" max="2565" width="17.28515625" style="1" hidden="1"/>
    <col min="2566" max="2566" width="15.28515625" style="1" hidden="1"/>
    <col min="2567" max="2567" width="18.140625" style="1" hidden="1"/>
    <col min="2568" max="2568" width="15.140625" style="1" hidden="1"/>
    <col min="2569" max="2569" width="14.42578125" style="1" hidden="1"/>
    <col min="2570" max="2578" width="9.140625" style="1" hidden="1"/>
    <col min="2579" max="2580" width="10.28515625" style="1" hidden="1"/>
    <col min="2581" max="2817" width="9.140625" style="1" hidden="1"/>
    <col min="2818" max="2818" width="4" style="1" hidden="1"/>
    <col min="2819" max="2819" width="27.85546875" style="1" hidden="1"/>
    <col min="2820" max="2820" width="22.5703125" style="1" hidden="1"/>
    <col min="2821" max="2821" width="17.28515625" style="1" hidden="1"/>
    <col min="2822" max="2822" width="15.28515625" style="1" hidden="1"/>
    <col min="2823" max="2823" width="18.140625" style="1" hidden="1"/>
    <col min="2824" max="2824" width="15.140625" style="1" hidden="1"/>
    <col min="2825" max="2825" width="14.42578125" style="1" hidden="1"/>
    <col min="2826" max="2834" width="9.140625" style="1" hidden="1"/>
    <col min="2835" max="2836" width="10.28515625" style="1" hidden="1"/>
    <col min="2837" max="3073" width="9.140625" style="1" hidden="1"/>
    <col min="3074" max="3074" width="4" style="1" hidden="1"/>
    <col min="3075" max="3075" width="27.85546875" style="1" hidden="1"/>
    <col min="3076" max="3076" width="22.5703125" style="1" hidden="1"/>
    <col min="3077" max="3077" width="17.28515625" style="1" hidden="1"/>
    <col min="3078" max="3078" width="15.28515625" style="1" hidden="1"/>
    <col min="3079" max="3079" width="18.140625" style="1" hidden="1"/>
    <col min="3080" max="3080" width="15.140625" style="1" hidden="1"/>
    <col min="3081" max="3081" width="14.42578125" style="1" hidden="1"/>
    <col min="3082" max="3090" width="9.140625" style="1" hidden="1"/>
    <col min="3091" max="3092" width="10.28515625" style="1" hidden="1"/>
    <col min="3093" max="3329" width="9.140625" style="1" hidden="1"/>
    <col min="3330" max="3330" width="4" style="1" hidden="1"/>
    <col min="3331" max="3331" width="27.85546875" style="1" hidden="1"/>
    <col min="3332" max="3332" width="22.5703125" style="1" hidden="1"/>
    <col min="3333" max="3333" width="17.28515625" style="1" hidden="1"/>
    <col min="3334" max="3334" width="15.28515625" style="1" hidden="1"/>
    <col min="3335" max="3335" width="18.140625" style="1" hidden="1"/>
    <col min="3336" max="3336" width="15.140625" style="1" hidden="1"/>
    <col min="3337" max="3337" width="14.42578125" style="1" hidden="1"/>
    <col min="3338" max="3346" width="9.140625" style="1" hidden="1"/>
    <col min="3347" max="3348" width="10.28515625" style="1" hidden="1"/>
    <col min="3349" max="3585" width="9.140625" style="1" hidden="1"/>
    <col min="3586" max="3586" width="4" style="1" hidden="1"/>
    <col min="3587" max="3587" width="27.85546875" style="1" hidden="1"/>
    <col min="3588" max="3588" width="22.5703125" style="1" hidden="1"/>
    <col min="3589" max="3589" width="17.28515625" style="1" hidden="1"/>
    <col min="3590" max="3590" width="15.28515625" style="1" hidden="1"/>
    <col min="3591" max="3591" width="18.140625" style="1" hidden="1"/>
    <col min="3592" max="3592" width="15.140625" style="1" hidden="1"/>
    <col min="3593" max="3593" width="14.42578125" style="1" hidden="1"/>
    <col min="3594" max="3602" width="9.140625" style="1" hidden="1"/>
    <col min="3603" max="3604" width="10.28515625" style="1" hidden="1"/>
    <col min="3605" max="3841" width="9.140625" style="1" hidden="1"/>
    <col min="3842" max="3842" width="4" style="1" hidden="1"/>
    <col min="3843" max="3843" width="27.85546875" style="1" hidden="1"/>
    <col min="3844" max="3844" width="22.5703125" style="1" hidden="1"/>
    <col min="3845" max="3845" width="17.28515625" style="1" hidden="1"/>
    <col min="3846" max="3846" width="15.28515625" style="1" hidden="1"/>
    <col min="3847" max="3847" width="18.140625" style="1" hidden="1"/>
    <col min="3848" max="3848" width="15.140625" style="1" hidden="1"/>
    <col min="3849" max="3849" width="14.42578125" style="1" hidden="1"/>
    <col min="3850" max="3858" width="9.140625" style="1" hidden="1"/>
    <col min="3859" max="3860" width="10.28515625" style="1" hidden="1"/>
    <col min="3861" max="4097" width="9.140625" style="1" hidden="1"/>
    <col min="4098" max="4098" width="4" style="1" hidden="1"/>
    <col min="4099" max="4099" width="27.85546875" style="1" hidden="1"/>
    <col min="4100" max="4100" width="22.5703125" style="1" hidden="1"/>
    <col min="4101" max="4101" width="17.28515625" style="1" hidden="1"/>
    <col min="4102" max="4102" width="15.28515625" style="1" hidden="1"/>
    <col min="4103" max="4103" width="18.140625" style="1" hidden="1"/>
    <col min="4104" max="4104" width="15.140625" style="1" hidden="1"/>
    <col min="4105" max="4105" width="14.42578125" style="1" hidden="1"/>
    <col min="4106" max="4114" width="9.140625" style="1" hidden="1"/>
    <col min="4115" max="4116" width="10.28515625" style="1" hidden="1"/>
    <col min="4117" max="4353" width="9.140625" style="1" hidden="1"/>
    <col min="4354" max="4354" width="4" style="1" hidden="1"/>
    <col min="4355" max="4355" width="27.85546875" style="1" hidden="1"/>
    <col min="4356" max="4356" width="22.5703125" style="1" hidden="1"/>
    <col min="4357" max="4357" width="17.28515625" style="1" hidden="1"/>
    <col min="4358" max="4358" width="15.28515625" style="1" hidden="1"/>
    <col min="4359" max="4359" width="18.140625" style="1" hidden="1"/>
    <col min="4360" max="4360" width="15.140625" style="1" hidden="1"/>
    <col min="4361" max="4361" width="14.42578125" style="1" hidden="1"/>
    <col min="4362" max="4370" width="9.140625" style="1" hidden="1"/>
    <col min="4371" max="4372" width="10.28515625" style="1" hidden="1"/>
    <col min="4373" max="4609" width="9.140625" style="1" hidden="1"/>
    <col min="4610" max="4610" width="4" style="1" hidden="1"/>
    <col min="4611" max="4611" width="27.85546875" style="1" hidden="1"/>
    <col min="4612" max="4612" width="22.5703125" style="1" hidden="1"/>
    <col min="4613" max="4613" width="17.28515625" style="1" hidden="1"/>
    <col min="4614" max="4614" width="15.28515625" style="1" hidden="1"/>
    <col min="4615" max="4615" width="18.140625" style="1" hidden="1"/>
    <col min="4616" max="4616" width="15.140625" style="1" hidden="1"/>
    <col min="4617" max="4617" width="14.42578125" style="1" hidden="1"/>
    <col min="4618" max="4626" width="9.140625" style="1" hidden="1"/>
    <col min="4627" max="4628" width="10.28515625" style="1" hidden="1"/>
    <col min="4629" max="4865" width="9.140625" style="1" hidden="1"/>
    <col min="4866" max="4866" width="4" style="1" hidden="1"/>
    <col min="4867" max="4867" width="27.85546875" style="1" hidden="1"/>
    <col min="4868" max="4868" width="22.5703125" style="1" hidden="1"/>
    <col min="4869" max="4869" width="17.28515625" style="1" hidden="1"/>
    <col min="4870" max="4870" width="15.28515625" style="1" hidden="1"/>
    <col min="4871" max="4871" width="18.140625" style="1" hidden="1"/>
    <col min="4872" max="4872" width="15.140625" style="1" hidden="1"/>
    <col min="4873" max="4873" width="14.42578125" style="1" hidden="1"/>
    <col min="4874" max="4882" width="9.140625" style="1" hidden="1"/>
    <col min="4883" max="4884" width="10.28515625" style="1" hidden="1"/>
    <col min="4885" max="5121" width="9.140625" style="1" hidden="1"/>
    <col min="5122" max="5122" width="4" style="1" hidden="1"/>
    <col min="5123" max="5123" width="27.85546875" style="1" hidden="1"/>
    <col min="5124" max="5124" width="22.5703125" style="1" hidden="1"/>
    <col min="5125" max="5125" width="17.28515625" style="1" hidden="1"/>
    <col min="5126" max="5126" width="15.28515625" style="1" hidden="1"/>
    <col min="5127" max="5127" width="18.140625" style="1" hidden="1"/>
    <col min="5128" max="5128" width="15.140625" style="1" hidden="1"/>
    <col min="5129" max="5129" width="14.42578125" style="1" hidden="1"/>
    <col min="5130" max="5138" width="9.140625" style="1" hidden="1"/>
    <col min="5139" max="5140" width="10.28515625" style="1" hidden="1"/>
    <col min="5141" max="5377" width="9.140625" style="1" hidden="1"/>
    <col min="5378" max="5378" width="4" style="1" hidden="1"/>
    <col min="5379" max="5379" width="27.85546875" style="1" hidden="1"/>
    <col min="5380" max="5380" width="22.5703125" style="1" hidden="1"/>
    <col min="5381" max="5381" width="17.28515625" style="1" hidden="1"/>
    <col min="5382" max="5382" width="15.28515625" style="1" hidden="1"/>
    <col min="5383" max="5383" width="18.140625" style="1" hidden="1"/>
    <col min="5384" max="5384" width="15.140625" style="1" hidden="1"/>
    <col min="5385" max="5385" width="14.42578125" style="1" hidden="1"/>
    <col min="5386" max="5394" width="9.140625" style="1" hidden="1"/>
    <col min="5395" max="5396" width="10.28515625" style="1" hidden="1"/>
    <col min="5397" max="5633" width="9.140625" style="1" hidden="1"/>
    <col min="5634" max="5634" width="4" style="1" hidden="1"/>
    <col min="5635" max="5635" width="27.85546875" style="1" hidden="1"/>
    <col min="5636" max="5636" width="22.5703125" style="1" hidden="1"/>
    <col min="5637" max="5637" width="17.28515625" style="1" hidden="1"/>
    <col min="5638" max="5638" width="15.28515625" style="1" hidden="1"/>
    <col min="5639" max="5639" width="18.140625" style="1" hidden="1"/>
    <col min="5640" max="5640" width="15.140625" style="1" hidden="1"/>
    <col min="5641" max="5641" width="14.42578125" style="1" hidden="1"/>
    <col min="5642" max="5650" width="9.140625" style="1" hidden="1"/>
    <col min="5651" max="5652" width="10.28515625" style="1" hidden="1"/>
    <col min="5653" max="5889" width="9.140625" style="1" hidden="1"/>
    <col min="5890" max="5890" width="4" style="1" hidden="1"/>
    <col min="5891" max="5891" width="27.85546875" style="1" hidden="1"/>
    <col min="5892" max="5892" width="22.5703125" style="1" hidden="1"/>
    <col min="5893" max="5893" width="17.28515625" style="1" hidden="1"/>
    <col min="5894" max="5894" width="15.28515625" style="1" hidden="1"/>
    <col min="5895" max="5895" width="18.140625" style="1" hidden="1"/>
    <col min="5896" max="5896" width="15.140625" style="1" hidden="1"/>
    <col min="5897" max="5897" width="14.42578125" style="1" hidden="1"/>
    <col min="5898" max="5906" width="9.140625" style="1" hidden="1"/>
    <col min="5907" max="5908" width="10.28515625" style="1" hidden="1"/>
    <col min="5909" max="6145" width="9.140625" style="1" hidden="1"/>
    <col min="6146" max="6146" width="4" style="1" hidden="1"/>
    <col min="6147" max="6147" width="27.85546875" style="1" hidden="1"/>
    <col min="6148" max="6148" width="22.5703125" style="1" hidden="1"/>
    <col min="6149" max="6149" width="17.28515625" style="1" hidden="1"/>
    <col min="6150" max="6150" width="15.28515625" style="1" hidden="1"/>
    <col min="6151" max="6151" width="18.140625" style="1" hidden="1"/>
    <col min="6152" max="6152" width="15.140625" style="1" hidden="1"/>
    <col min="6153" max="6153" width="14.42578125" style="1" hidden="1"/>
    <col min="6154" max="6162" width="9.140625" style="1" hidden="1"/>
    <col min="6163" max="6164" width="10.28515625" style="1" hidden="1"/>
    <col min="6165" max="6401" width="9.140625" style="1" hidden="1"/>
    <col min="6402" max="6402" width="4" style="1" hidden="1"/>
    <col min="6403" max="6403" width="27.85546875" style="1" hidden="1"/>
    <col min="6404" max="6404" width="22.5703125" style="1" hidden="1"/>
    <col min="6405" max="6405" width="17.28515625" style="1" hidden="1"/>
    <col min="6406" max="6406" width="15.28515625" style="1" hidden="1"/>
    <col min="6407" max="6407" width="18.140625" style="1" hidden="1"/>
    <col min="6408" max="6408" width="15.140625" style="1" hidden="1"/>
    <col min="6409" max="6409" width="14.42578125" style="1" hidden="1"/>
    <col min="6410" max="6418" width="9.140625" style="1" hidden="1"/>
    <col min="6419" max="6420" width="10.28515625" style="1" hidden="1"/>
    <col min="6421" max="6657" width="9.140625" style="1" hidden="1"/>
    <col min="6658" max="6658" width="4" style="1" hidden="1"/>
    <col min="6659" max="6659" width="27.85546875" style="1" hidden="1"/>
    <col min="6660" max="6660" width="22.5703125" style="1" hidden="1"/>
    <col min="6661" max="6661" width="17.28515625" style="1" hidden="1"/>
    <col min="6662" max="6662" width="15.28515625" style="1" hidden="1"/>
    <col min="6663" max="6663" width="18.140625" style="1" hidden="1"/>
    <col min="6664" max="6664" width="15.140625" style="1" hidden="1"/>
    <col min="6665" max="6665" width="14.42578125" style="1" hidden="1"/>
    <col min="6666" max="6674" width="9.140625" style="1" hidden="1"/>
    <col min="6675" max="6676" width="10.28515625" style="1" hidden="1"/>
    <col min="6677" max="6913" width="9.140625" style="1" hidden="1"/>
    <col min="6914" max="6914" width="4" style="1" hidden="1"/>
    <col min="6915" max="6915" width="27.85546875" style="1" hidden="1"/>
    <col min="6916" max="6916" width="22.5703125" style="1" hidden="1"/>
    <col min="6917" max="6917" width="17.28515625" style="1" hidden="1"/>
    <col min="6918" max="6918" width="15.28515625" style="1" hidden="1"/>
    <col min="6919" max="6919" width="18.140625" style="1" hidden="1"/>
    <col min="6920" max="6920" width="15.140625" style="1" hidden="1"/>
    <col min="6921" max="6921" width="14.42578125" style="1" hidden="1"/>
    <col min="6922" max="6930" width="9.140625" style="1" hidden="1"/>
    <col min="6931" max="6932" width="10.28515625" style="1" hidden="1"/>
    <col min="6933" max="7169" width="9.140625" style="1" hidden="1"/>
    <col min="7170" max="7170" width="4" style="1" hidden="1"/>
    <col min="7171" max="7171" width="27.85546875" style="1" hidden="1"/>
    <col min="7172" max="7172" width="22.5703125" style="1" hidden="1"/>
    <col min="7173" max="7173" width="17.28515625" style="1" hidden="1"/>
    <col min="7174" max="7174" width="15.28515625" style="1" hidden="1"/>
    <col min="7175" max="7175" width="18.140625" style="1" hidden="1"/>
    <col min="7176" max="7176" width="15.140625" style="1" hidden="1"/>
    <col min="7177" max="7177" width="14.42578125" style="1" hidden="1"/>
    <col min="7178" max="7186" width="9.140625" style="1" hidden="1"/>
    <col min="7187" max="7188" width="10.28515625" style="1" hidden="1"/>
    <col min="7189" max="7425" width="9.140625" style="1" hidden="1"/>
    <col min="7426" max="7426" width="4" style="1" hidden="1"/>
    <col min="7427" max="7427" width="27.85546875" style="1" hidden="1"/>
    <col min="7428" max="7428" width="22.5703125" style="1" hidden="1"/>
    <col min="7429" max="7429" width="17.28515625" style="1" hidden="1"/>
    <col min="7430" max="7430" width="15.28515625" style="1" hidden="1"/>
    <col min="7431" max="7431" width="18.140625" style="1" hidden="1"/>
    <col min="7432" max="7432" width="15.140625" style="1" hidden="1"/>
    <col min="7433" max="7433" width="14.42578125" style="1" hidden="1"/>
    <col min="7434" max="7442" width="9.140625" style="1" hidden="1"/>
    <col min="7443" max="7444" width="10.28515625" style="1" hidden="1"/>
    <col min="7445" max="7681" width="9.140625" style="1" hidden="1"/>
    <col min="7682" max="7682" width="4" style="1" hidden="1"/>
    <col min="7683" max="7683" width="27.85546875" style="1" hidden="1"/>
    <col min="7684" max="7684" width="22.5703125" style="1" hidden="1"/>
    <col min="7685" max="7685" width="17.28515625" style="1" hidden="1"/>
    <col min="7686" max="7686" width="15.28515625" style="1" hidden="1"/>
    <col min="7687" max="7687" width="18.140625" style="1" hidden="1"/>
    <col min="7688" max="7688" width="15.140625" style="1" hidden="1"/>
    <col min="7689" max="7689" width="14.42578125" style="1" hidden="1"/>
    <col min="7690" max="7698" width="9.140625" style="1" hidden="1"/>
    <col min="7699" max="7700" width="10.28515625" style="1" hidden="1"/>
    <col min="7701" max="7937" width="9.140625" style="1" hidden="1"/>
    <col min="7938" max="7938" width="4" style="1" hidden="1"/>
    <col min="7939" max="7939" width="27.85546875" style="1" hidden="1"/>
    <col min="7940" max="7940" width="22.5703125" style="1" hidden="1"/>
    <col min="7941" max="7941" width="17.28515625" style="1" hidden="1"/>
    <col min="7942" max="7942" width="15.28515625" style="1" hidden="1"/>
    <col min="7943" max="7943" width="18.140625" style="1" hidden="1"/>
    <col min="7944" max="7944" width="15.140625" style="1" hidden="1"/>
    <col min="7945" max="7945" width="14.42578125" style="1" hidden="1"/>
    <col min="7946" max="7954" width="9.140625" style="1" hidden="1"/>
    <col min="7955" max="7956" width="10.28515625" style="1" hidden="1"/>
    <col min="7957" max="8193" width="9.140625" style="1" hidden="1"/>
    <col min="8194" max="8194" width="4" style="1" hidden="1"/>
    <col min="8195" max="8195" width="27.85546875" style="1" hidden="1"/>
    <col min="8196" max="8196" width="22.5703125" style="1" hidden="1"/>
    <col min="8197" max="8197" width="17.28515625" style="1" hidden="1"/>
    <col min="8198" max="8198" width="15.28515625" style="1" hidden="1"/>
    <col min="8199" max="8199" width="18.140625" style="1" hidden="1"/>
    <col min="8200" max="8200" width="15.140625" style="1" hidden="1"/>
    <col min="8201" max="8201" width="14.42578125" style="1" hidden="1"/>
    <col min="8202" max="8210" width="9.140625" style="1" hidden="1"/>
    <col min="8211" max="8212" width="10.28515625" style="1" hidden="1"/>
    <col min="8213" max="8449" width="9.140625" style="1" hidden="1"/>
    <col min="8450" max="8450" width="4" style="1" hidden="1"/>
    <col min="8451" max="8451" width="27.85546875" style="1" hidden="1"/>
    <col min="8452" max="8452" width="22.5703125" style="1" hidden="1"/>
    <col min="8453" max="8453" width="17.28515625" style="1" hidden="1"/>
    <col min="8454" max="8454" width="15.28515625" style="1" hidden="1"/>
    <col min="8455" max="8455" width="18.140625" style="1" hidden="1"/>
    <col min="8456" max="8456" width="15.140625" style="1" hidden="1"/>
    <col min="8457" max="8457" width="14.42578125" style="1" hidden="1"/>
    <col min="8458" max="8466" width="9.140625" style="1" hidden="1"/>
    <col min="8467" max="8468" width="10.28515625" style="1" hidden="1"/>
    <col min="8469" max="8705" width="9.140625" style="1" hidden="1"/>
    <col min="8706" max="8706" width="4" style="1" hidden="1"/>
    <col min="8707" max="8707" width="27.85546875" style="1" hidden="1"/>
    <col min="8708" max="8708" width="22.5703125" style="1" hidden="1"/>
    <col min="8709" max="8709" width="17.28515625" style="1" hidden="1"/>
    <col min="8710" max="8710" width="15.28515625" style="1" hidden="1"/>
    <col min="8711" max="8711" width="18.140625" style="1" hidden="1"/>
    <col min="8712" max="8712" width="15.140625" style="1" hidden="1"/>
    <col min="8713" max="8713" width="14.42578125" style="1" hidden="1"/>
    <col min="8714" max="8722" width="9.140625" style="1" hidden="1"/>
    <col min="8723" max="8724" width="10.28515625" style="1" hidden="1"/>
    <col min="8725" max="8961" width="9.140625" style="1" hidden="1"/>
    <col min="8962" max="8962" width="4" style="1" hidden="1"/>
    <col min="8963" max="8963" width="27.85546875" style="1" hidden="1"/>
    <col min="8964" max="8964" width="22.5703125" style="1" hidden="1"/>
    <col min="8965" max="8965" width="17.28515625" style="1" hidden="1"/>
    <col min="8966" max="8966" width="15.28515625" style="1" hidden="1"/>
    <col min="8967" max="8967" width="18.140625" style="1" hidden="1"/>
    <col min="8968" max="8968" width="15.140625" style="1" hidden="1"/>
    <col min="8969" max="8969" width="14.42578125" style="1" hidden="1"/>
    <col min="8970" max="8978" width="9.140625" style="1" hidden="1"/>
    <col min="8979" max="8980" width="10.28515625" style="1" hidden="1"/>
    <col min="8981" max="9217" width="9.140625" style="1" hidden="1"/>
    <col min="9218" max="9218" width="4" style="1" hidden="1"/>
    <col min="9219" max="9219" width="27.85546875" style="1" hidden="1"/>
    <col min="9220" max="9220" width="22.5703125" style="1" hidden="1"/>
    <col min="9221" max="9221" width="17.28515625" style="1" hidden="1"/>
    <col min="9222" max="9222" width="15.28515625" style="1" hidden="1"/>
    <col min="9223" max="9223" width="18.140625" style="1" hidden="1"/>
    <col min="9224" max="9224" width="15.140625" style="1" hidden="1"/>
    <col min="9225" max="9225" width="14.42578125" style="1" hidden="1"/>
    <col min="9226" max="9234" width="9.140625" style="1" hidden="1"/>
    <col min="9235" max="9236" width="10.28515625" style="1" hidden="1"/>
    <col min="9237" max="9473" width="9.140625" style="1" hidden="1"/>
    <col min="9474" max="9474" width="4" style="1" hidden="1"/>
    <col min="9475" max="9475" width="27.85546875" style="1" hidden="1"/>
    <col min="9476" max="9476" width="22.5703125" style="1" hidden="1"/>
    <col min="9477" max="9477" width="17.28515625" style="1" hidden="1"/>
    <col min="9478" max="9478" width="15.28515625" style="1" hidden="1"/>
    <col min="9479" max="9479" width="18.140625" style="1" hidden="1"/>
    <col min="9480" max="9480" width="15.140625" style="1" hidden="1"/>
    <col min="9481" max="9481" width="14.42578125" style="1" hidden="1"/>
    <col min="9482" max="9490" width="9.140625" style="1" hidden="1"/>
    <col min="9491" max="9492" width="10.28515625" style="1" hidden="1"/>
    <col min="9493" max="9729" width="9.140625" style="1" hidden="1"/>
    <col min="9730" max="9730" width="4" style="1" hidden="1"/>
    <col min="9731" max="9731" width="27.85546875" style="1" hidden="1"/>
    <col min="9732" max="9732" width="22.5703125" style="1" hidden="1"/>
    <col min="9733" max="9733" width="17.28515625" style="1" hidden="1"/>
    <col min="9734" max="9734" width="15.28515625" style="1" hidden="1"/>
    <col min="9735" max="9735" width="18.140625" style="1" hidden="1"/>
    <col min="9736" max="9736" width="15.140625" style="1" hidden="1"/>
    <col min="9737" max="9737" width="14.42578125" style="1" hidden="1"/>
    <col min="9738" max="9746" width="9.140625" style="1" hidden="1"/>
    <col min="9747" max="9748" width="10.28515625" style="1" hidden="1"/>
    <col min="9749" max="9985" width="9.140625" style="1" hidden="1"/>
    <col min="9986" max="9986" width="4" style="1" hidden="1"/>
    <col min="9987" max="9987" width="27.85546875" style="1" hidden="1"/>
    <col min="9988" max="9988" width="22.5703125" style="1" hidden="1"/>
    <col min="9989" max="9989" width="17.28515625" style="1" hidden="1"/>
    <col min="9990" max="9990" width="15.28515625" style="1" hidden="1"/>
    <col min="9991" max="9991" width="18.140625" style="1" hidden="1"/>
    <col min="9992" max="9992" width="15.140625" style="1" hidden="1"/>
    <col min="9993" max="9993" width="14.42578125" style="1" hidden="1"/>
    <col min="9994" max="10002" width="9.140625" style="1" hidden="1"/>
    <col min="10003" max="10004" width="10.28515625" style="1" hidden="1"/>
    <col min="10005" max="10241" width="9.140625" style="1" hidden="1"/>
    <col min="10242" max="10242" width="4" style="1" hidden="1"/>
    <col min="10243" max="10243" width="27.85546875" style="1" hidden="1"/>
    <col min="10244" max="10244" width="22.5703125" style="1" hidden="1"/>
    <col min="10245" max="10245" width="17.28515625" style="1" hidden="1"/>
    <col min="10246" max="10246" width="15.28515625" style="1" hidden="1"/>
    <col min="10247" max="10247" width="18.140625" style="1" hidden="1"/>
    <col min="10248" max="10248" width="15.140625" style="1" hidden="1"/>
    <col min="10249" max="10249" width="14.42578125" style="1" hidden="1"/>
    <col min="10250" max="10258" width="9.140625" style="1" hidden="1"/>
    <col min="10259" max="10260" width="10.28515625" style="1" hidden="1"/>
    <col min="10261" max="10497" width="9.140625" style="1" hidden="1"/>
    <col min="10498" max="10498" width="4" style="1" hidden="1"/>
    <col min="10499" max="10499" width="27.85546875" style="1" hidden="1"/>
    <col min="10500" max="10500" width="22.5703125" style="1" hidden="1"/>
    <col min="10501" max="10501" width="17.28515625" style="1" hidden="1"/>
    <col min="10502" max="10502" width="15.28515625" style="1" hidden="1"/>
    <col min="10503" max="10503" width="18.140625" style="1" hidden="1"/>
    <col min="10504" max="10504" width="15.140625" style="1" hidden="1"/>
    <col min="10505" max="10505" width="14.42578125" style="1" hidden="1"/>
    <col min="10506" max="10514" width="9.140625" style="1" hidden="1"/>
    <col min="10515" max="10516" width="10.28515625" style="1" hidden="1"/>
    <col min="10517" max="10753" width="9.140625" style="1" hidden="1"/>
    <col min="10754" max="10754" width="4" style="1" hidden="1"/>
    <col min="10755" max="10755" width="27.85546875" style="1" hidden="1"/>
    <col min="10756" max="10756" width="22.5703125" style="1" hidden="1"/>
    <col min="10757" max="10757" width="17.28515625" style="1" hidden="1"/>
    <col min="10758" max="10758" width="15.28515625" style="1" hidden="1"/>
    <col min="10759" max="10759" width="18.140625" style="1" hidden="1"/>
    <col min="10760" max="10760" width="15.140625" style="1" hidden="1"/>
    <col min="10761" max="10761" width="14.42578125" style="1" hidden="1"/>
    <col min="10762" max="10770" width="9.140625" style="1" hidden="1"/>
    <col min="10771" max="10772" width="10.28515625" style="1" hidden="1"/>
    <col min="10773" max="11009" width="9.140625" style="1" hidden="1"/>
    <col min="11010" max="11010" width="4" style="1" hidden="1"/>
    <col min="11011" max="11011" width="27.85546875" style="1" hidden="1"/>
    <col min="11012" max="11012" width="22.5703125" style="1" hidden="1"/>
    <col min="11013" max="11013" width="17.28515625" style="1" hidden="1"/>
    <col min="11014" max="11014" width="15.28515625" style="1" hidden="1"/>
    <col min="11015" max="11015" width="18.140625" style="1" hidden="1"/>
    <col min="11016" max="11016" width="15.140625" style="1" hidden="1"/>
    <col min="11017" max="11017" width="14.42578125" style="1" hidden="1"/>
    <col min="11018" max="11026" width="9.140625" style="1" hidden="1"/>
    <col min="11027" max="11028" width="10.28515625" style="1" hidden="1"/>
    <col min="11029" max="11265" width="9.140625" style="1" hidden="1"/>
    <col min="11266" max="11266" width="4" style="1" hidden="1"/>
    <col min="11267" max="11267" width="27.85546875" style="1" hidden="1"/>
    <col min="11268" max="11268" width="22.5703125" style="1" hidden="1"/>
    <col min="11269" max="11269" width="17.28515625" style="1" hidden="1"/>
    <col min="11270" max="11270" width="15.28515625" style="1" hidden="1"/>
    <col min="11271" max="11271" width="18.140625" style="1" hidden="1"/>
    <col min="11272" max="11272" width="15.140625" style="1" hidden="1"/>
    <col min="11273" max="11273" width="14.42578125" style="1" hidden="1"/>
    <col min="11274" max="11282" width="9.140625" style="1" hidden="1"/>
    <col min="11283" max="11284" width="10.28515625" style="1" hidden="1"/>
    <col min="11285" max="11521" width="9.140625" style="1" hidden="1"/>
    <col min="11522" max="11522" width="4" style="1" hidden="1"/>
    <col min="11523" max="11523" width="27.85546875" style="1" hidden="1"/>
    <col min="11524" max="11524" width="22.5703125" style="1" hidden="1"/>
    <col min="11525" max="11525" width="17.28515625" style="1" hidden="1"/>
    <col min="11526" max="11526" width="15.28515625" style="1" hidden="1"/>
    <col min="11527" max="11527" width="18.140625" style="1" hidden="1"/>
    <col min="11528" max="11528" width="15.140625" style="1" hidden="1"/>
    <col min="11529" max="11529" width="14.42578125" style="1" hidden="1"/>
    <col min="11530" max="11538" width="9.140625" style="1" hidden="1"/>
    <col min="11539" max="11540" width="10.28515625" style="1" hidden="1"/>
    <col min="11541" max="11777" width="9.140625" style="1" hidden="1"/>
    <col min="11778" max="11778" width="4" style="1" hidden="1"/>
    <col min="11779" max="11779" width="27.85546875" style="1" hidden="1"/>
    <col min="11780" max="11780" width="22.5703125" style="1" hidden="1"/>
    <col min="11781" max="11781" width="17.28515625" style="1" hidden="1"/>
    <col min="11782" max="11782" width="15.28515625" style="1" hidden="1"/>
    <col min="11783" max="11783" width="18.140625" style="1" hidden="1"/>
    <col min="11784" max="11784" width="15.140625" style="1" hidden="1"/>
    <col min="11785" max="11785" width="14.42578125" style="1" hidden="1"/>
    <col min="11786" max="11794" width="9.140625" style="1" hidden="1"/>
    <col min="11795" max="11796" width="10.28515625" style="1" hidden="1"/>
    <col min="11797" max="12033" width="9.140625" style="1" hidden="1"/>
    <col min="12034" max="12034" width="4" style="1" hidden="1"/>
    <col min="12035" max="12035" width="27.85546875" style="1" hidden="1"/>
    <col min="12036" max="12036" width="22.5703125" style="1" hidden="1"/>
    <col min="12037" max="12037" width="17.28515625" style="1" hidden="1"/>
    <col min="12038" max="12038" width="15.28515625" style="1" hidden="1"/>
    <col min="12039" max="12039" width="18.140625" style="1" hidden="1"/>
    <col min="12040" max="12040" width="15.140625" style="1" hidden="1"/>
    <col min="12041" max="12041" width="14.42578125" style="1" hidden="1"/>
    <col min="12042" max="12050" width="9.140625" style="1" hidden="1"/>
    <col min="12051" max="12052" width="10.28515625" style="1" hidden="1"/>
    <col min="12053" max="12289" width="9.140625" style="1" hidden="1"/>
    <col min="12290" max="12290" width="4" style="1" hidden="1"/>
    <col min="12291" max="12291" width="27.85546875" style="1" hidden="1"/>
    <col min="12292" max="12292" width="22.5703125" style="1" hidden="1"/>
    <col min="12293" max="12293" width="17.28515625" style="1" hidden="1"/>
    <col min="12294" max="12294" width="15.28515625" style="1" hidden="1"/>
    <col min="12295" max="12295" width="18.140625" style="1" hidden="1"/>
    <col min="12296" max="12296" width="15.140625" style="1" hidden="1"/>
    <col min="12297" max="12297" width="14.42578125" style="1" hidden="1"/>
    <col min="12298" max="12306" width="9.140625" style="1" hidden="1"/>
    <col min="12307" max="12308" width="10.28515625" style="1" hidden="1"/>
    <col min="12309" max="12545" width="9.140625" style="1" hidden="1"/>
    <col min="12546" max="12546" width="4" style="1" hidden="1"/>
    <col min="12547" max="12547" width="27.85546875" style="1" hidden="1"/>
    <col min="12548" max="12548" width="22.5703125" style="1" hidden="1"/>
    <col min="12549" max="12549" width="17.28515625" style="1" hidden="1"/>
    <col min="12550" max="12550" width="15.28515625" style="1" hidden="1"/>
    <col min="12551" max="12551" width="18.140625" style="1" hidden="1"/>
    <col min="12552" max="12552" width="15.140625" style="1" hidden="1"/>
    <col min="12553" max="12553" width="14.42578125" style="1" hidden="1"/>
    <col min="12554" max="12562" width="9.140625" style="1" hidden="1"/>
    <col min="12563" max="12564" width="10.28515625" style="1" hidden="1"/>
    <col min="12565" max="12801" width="9.140625" style="1" hidden="1"/>
    <col min="12802" max="12802" width="4" style="1" hidden="1"/>
    <col min="12803" max="12803" width="27.85546875" style="1" hidden="1"/>
    <col min="12804" max="12804" width="22.5703125" style="1" hidden="1"/>
    <col min="12805" max="12805" width="17.28515625" style="1" hidden="1"/>
    <col min="12806" max="12806" width="15.28515625" style="1" hidden="1"/>
    <col min="12807" max="12807" width="18.140625" style="1" hidden="1"/>
    <col min="12808" max="12808" width="15.140625" style="1" hidden="1"/>
    <col min="12809" max="12809" width="14.42578125" style="1" hidden="1"/>
    <col min="12810" max="12818" width="9.140625" style="1" hidden="1"/>
    <col min="12819" max="12820" width="10.28515625" style="1" hidden="1"/>
    <col min="12821" max="13057" width="9.140625" style="1" hidden="1"/>
    <col min="13058" max="13058" width="4" style="1" hidden="1"/>
    <col min="13059" max="13059" width="27.85546875" style="1" hidden="1"/>
    <col min="13060" max="13060" width="22.5703125" style="1" hidden="1"/>
    <col min="13061" max="13061" width="17.28515625" style="1" hidden="1"/>
    <col min="13062" max="13062" width="15.28515625" style="1" hidden="1"/>
    <col min="13063" max="13063" width="18.140625" style="1" hidden="1"/>
    <col min="13064" max="13064" width="15.140625" style="1" hidden="1"/>
    <col min="13065" max="13065" width="14.42578125" style="1" hidden="1"/>
    <col min="13066" max="13074" width="9.140625" style="1" hidden="1"/>
    <col min="13075" max="13076" width="10.28515625" style="1" hidden="1"/>
    <col min="13077" max="13313" width="9.140625" style="1" hidden="1"/>
    <col min="13314" max="13314" width="4" style="1" hidden="1"/>
    <col min="13315" max="13315" width="27.85546875" style="1" hidden="1"/>
    <col min="13316" max="13316" width="22.5703125" style="1" hidden="1"/>
    <col min="13317" max="13317" width="17.28515625" style="1" hidden="1"/>
    <col min="13318" max="13318" width="15.28515625" style="1" hidden="1"/>
    <col min="13319" max="13319" width="18.140625" style="1" hidden="1"/>
    <col min="13320" max="13320" width="15.140625" style="1" hidden="1"/>
    <col min="13321" max="13321" width="14.42578125" style="1" hidden="1"/>
    <col min="13322" max="13330" width="9.140625" style="1" hidden="1"/>
    <col min="13331" max="13332" width="10.28515625" style="1" hidden="1"/>
    <col min="13333" max="13569" width="9.140625" style="1" hidden="1"/>
    <col min="13570" max="13570" width="4" style="1" hidden="1"/>
    <col min="13571" max="13571" width="27.85546875" style="1" hidden="1"/>
    <col min="13572" max="13572" width="22.5703125" style="1" hidden="1"/>
    <col min="13573" max="13573" width="17.28515625" style="1" hidden="1"/>
    <col min="13574" max="13574" width="15.28515625" style="1" hidden="1"/>
    <col min="13575" max="13575" width="18.140625" style="1" hidden="1"/>
    <col min="13576" max="13576" width="15.140625" style="1" hidden="1"/>
    <col min="13577" max="13577" width="14.42578125" style="1" hidden="1"/>
    <col min="13578" max="13586" width="9.140625" style="1" hidden="1"/>
    <col min="13587" max="13588" width="10.28515625" style="1" hidden="1"/>
    <col min="13589" max="13825" width="9.140625" style="1" hidden="1"/>
    <col min="13826" max="13826" width="4" style="1" hidden="1"/>
    <col min="13827" max="13827" width="27.85546875" style="1" hidden="1"/>
    <col min="13828" max="13828" width="22.5703125" style="1" hidden="1"/>
    <col min="13829" max="13829" width="17.28515625" style="1" hidden="1"/>
    <col min="13830" max="13830" width="15.28515625" style="1" hidden="1"/>
    <col min="13831" max="13831" width="18.140625" style="1" hidden="1"/>
    <col min="13832" max="13832" width="15.140625" style="1" hidden="1"/>
    <col min="13833" max="13833" width="14.42578125" style="1" hidden="1"/>
    <col min="13834" max="13842" width="9.140625" style="1" hidden="1"/>
    <col min="13843" max="13844" width="10.28515625" style="1" hidden="1"/>
    <col min="13845" max="14081" width="9.140625" style="1" hidden="1"/>
    <col min="14082" max="14082" width="4" style="1" hidden="1"/>
    <col min="14083" max="14083" width="27.85546875" style="1" hidden="1"/>
    <col min="14084" max="14084" width="22.5703125" style="1" hidden="1"/>
    <col min="14085" max="14085" width="17.28515625" style="1" hidden="1"/>
    <col min="14086" max="14086" width="15.28515625" style="1" hidden="1"/>
    <col min="14087" max="14087" width="18.140625" style="1" hidden="1"/>
    <col min="14088" max="14088" width="15.140625" style="1" hidden="1"/>
    <col min="14089" max="14089" width="14.42578125" style="1" hidden="1"/>
    <col min="14090" max="14098" width="9.140625" style="1" hidden="1"/>
    <col min="14099" max="14100" width="10.28515625" style="1" hidden="1"/>
    <col min="14101" max="14337" width="9.140625" style="1" hidden="1"/>
    <col min="14338" max="14338" width="4" style="1" hidden="1"/>
    <col min="14339" max="14339" width="27.85546875" style="1" hidden="1"/>
    <col min="14340" max="14340" width="22.5703125" style="1" hidden="1"/>
    <col min="14341" max="14341" width="17.28515625" style="1" hidden="1"/>
    <col min="14342" max="14342" width="15.28515625" style="1" hidden="1"/>
    <col min="14343" max="14343" width="18.140625" style="1" hidden="1"/>
    <col min="14344" max="14344" width="15.140625" style="1" hidden="1"/>
    <col min="14345" max="14345" width="14.42578125" style="1" hidden="1"/>
    <col min="14346" max="14354" width="9.140625" style="1" hidden="1"/>
    <col min="14355" max="14356" width="10.28515625" style="1" hidden="1"/>
    <col min="14357" max="14593" width="9.140625" style="1" hidden="1"/>
    <col min="14594" max="14594" width="4" style="1" hidden="1"/>
    <col min="14595" max="14595" width="27.85546875" style="1" hidden="1"/>
    <col min="14596" max="14596" width="22.5703125" style="1" hidden="1"/>
    <col min="14597" max="14597" width="17.28515625" style="1" hidden="1"/>
    <col min="14598" max="14598" width="15.28515625" style="1" hidden="1"/>
    <col min="14599" max="14599" width="18.140625" style="1" hidden="1"/>
    <col min="14600" max="14600" width="15.140625" style="1" hidden="1"/>
    <col min="14601" max="14601" width="14.42578125" style="1" hidden="1"/>
    <col min="14602" max="14610" width="9.140625" style="1" hidden="1"/>
    <col min="14611" max="14612" width="10.28515625" style="1" hidden="1"/>
    <col min="14613" max="14849" width="9.140625" style="1" hidden="1"/>
    <col min="14850" max="14850" width="4" style="1" hidden="1"/>
    <col min="14851" max="14851" width="27.85546875" style="1" hidden="1"/>
    <col min="14852" max="14852" width="22.5703125" style="1" hidden="1"/>
    <col min="14853" max="14853" width="17.28515625" style="1" hidden="1"/>
    <col min="14854" max="14854" width="15.28515625" style="1" hidden="1"/>
    <col min="14855" max="14855" width="18.140625" style="1" hidden="1"/>
    <col min="14856" max="14856" width="15.140625" style="1" hidden="1"/>
    <col min="14857" max="14857" width="14.42578125" style="1" hidden="1"/>
    <col min="14858" max="14866" width="9.140625" style="1" hidden="1"/>
    <col min="14867" max="14868" width="10.28515625" style="1" hidden="1"/>
    <col min="14869" max="15105" width="9.140625" style="1" hidden="1"/>
    <col min="15106" max="15106" width="4" style="1" hidden="1"/>
    <col min="15107" max="15107" width="27.85546875" style="1" hidden="1"/>
    <col min="15108" max="15108" width="22.5703125" style="1" hidden="1"/>
    <col min="15109" max="15109" width="17.28515625" style="1" hidden="1"/>
    <col min="15110" max="15110" width="15.28515625" style="1" hidden="1"/>
    <col min="15111" max="15111" width="18.140625" style="1" hidden="1"/>
    <col min="15112" max="15112" width="15.140625" style="1" hidden="1"/>
    <col min="15113" max="15113" width="14.42578125" style="1" hidden="1"/>
    <col min="15114" max="15122" width="9.140625" style="1" hidden="1"/>
    <col min="15123" max="15124" width="10.28515625" style="1" hidden="1"/>
    <col min="15125" max="15361" width="9.140625" style="1" hidden="1"/>
    <col min="15362" max="15362" width="4" style="1" hidden="1"/>
    <col min="15363" max="15363" width="27.85546875" style="1" hidden="1"/>
    <col min="15364" max="15364" width="22.5703125" style="1" hidden="1"/>
    <col min="15365" max="15365" width="17.28515625" style="1" hidden="1"/>
    <col min="15366" max="15366" width="15.28515625" style="1" hidden="1"/>
    <col min="15367" max="15367" width="18.140625" style="1" hidden="1"/>
    <col min="15368" max="15368" width="15.140625" style="1" hidden="1"/>
    <col min="15369" max="15369" width="14.42578125" style="1" hidden="1"/>
    <col min="15370" max="15378" width="9.140625" style="1" hidden="1"/>
    <col min="15379" max="15380" width="10.28515625" style="1" hidden="1"/>
    <col min="15381" max="15617" width="9.140625" style="1" hidden="1"/>
    <col min="15618" max="15618" width="4" style="1" hidden="1"/>
    <col min="15619" max="15619" width="27.85546875" style="1" hidden="1"/>
    <col min="15620" max="15620" width="22.5703125" style="1" hidden="1"/>
    <col min="15621" max="15621" width="17.28515625" style="1" hidden="1"/>
    <col min="15622" max="15622" width="15.28515625" style="1" hidden="1"/>
    <col min="15623" max="15623" width="18.140625" style="1" hidden="1"/>
    <col min="15624" max="15624" width="15.140625" style="1" hidden="1"/>
    <col min="15625" max="15625" width="14.42578125" style="1" hidden="1"/>
    <col min="15626" max="15634" width="9.140625" style="1" hidden="1"/>
    <col min="15635" max="15636" width="10.28515625" style="1" hidden="1"/>
    <col min="15637" max="15873" width="9.140625" style="1" hidden="1"/>
    <col min="15874" max="15874" width="4" style="1" hidden="1"/>
    <col min="15875" max="15875" width="27.85546875" style="1" hidden="1"/>
    <col min="15876" max="15876" width="22.5703125" style="1" hidden="1"/>
    <col min="15877" max="15877" width="17.28515625" style="1" hidden="1"/>
    <col min="15878" max="15878" width="15.28515625" style="1" hidden="1"/>
    <col min="15879" max="15879" width="18.140625" style="1" hidden="1"/>
    <col min="15880" max="15880" width="15.140625" style="1" hidden="1"/>
    <col min="15881" max="15881" width="14.42578125" style="1" hidden="1"/>
    <col min="15882" max="15890" width="9.140625" style="1" hidden="1"/>
    <col min="15891" max="15892" width="10.28515625" style="1" hidden="1"/>
    <col min="15893" max="16129" width="9.140625" style="1" hidden="1"/>
    <col min="16130" max="16130" width="4" style="1" hidden="1"/>
    <col min="16131" max="16131" width="27.85546875" style="1" hidden="1"/>
    <col min="16132" max="16132" width="22.5703125" style="1" hidden="1"/>
    <col min="16133" max="16133" width="17.28515625" style="1" hidden="1"/>
    <col min="16134" max="16134" width="15.28515625" style="1" hidden="1"/>
    <col min="16135" max="16135" width="18.140625" style="1" hidden="1"/>
    <col min="16136" max="16136" width="15.140625" style="1" hidden="1"/>
    <col min="16137" max="16137" width="14.42578125" style="1" hidden="1"/>
    <col min="16138" max="16146" width="9.140625" style="1" hidden="1"/>
    <col min="16147" max="16149" width="10.28515625" style="1" hidden="1"/>
    <col min="16150" max="16384" width="9.140625" style="1" hidden="1"/>
  </cols>
  <sheetData>
    <row r="1" spans="1:18" ht="44.25" customHeight="1" x14ac:dyDescent="0.25">
      <c r="A1" s="73"/>
      <c r="B1" s="72"/>
      <c r="C1" s="72" t="s">
        <v>89</v>
      </c>
      <c r="D1" s="72"/>
      <c r="E1" s="72"/>
      <c r="F1" s="72"/>
      <c r="G1" s="74" t="str">
        <f>IF(AND($AM$81:$AM$83),"","***In-Valid Form")</f>
        <v/>
      </c>
      <c r="H1" s="74"/>
      <c r="I1" s="75"/>
      <c r="J1" s="25"/>
      <c r="L1" s="24"/>
      <c r="M1" s="24"/>
      <c r="N1" s="24"/>
      <c r="O1" s="24"/>
      <c r="P1" s="24"/>
      <c r="Q1" s="24"/>
      <c r="R1"/>
    </row>
    <row r="2" spans="1:18" s="12" customFormat="1" ht="22.5" customHeight="1" x14ac:dyDescent="0.25">
      <c r="A2" s="55" t="s">
        <v>54</v>
      </c>
      <c r="B2" s="55"/>
      <c r="C2" s="76" t="s">
        <v>86</v>
      </c>
      <c r="D2" s="76"/>
      <c r="E2" s="68" t="s">
        <v>14</v>
      </c>
      <c r="F2" s="68"/>
      <c r="G2" s="83" t="s">
        <v>87</v>
      </c>
      <c r="H2" s="84"/>
      <c r="I2" s="85"/>
      <c r="K2"/>
    </row>
    <row r="3" spans="1:18" s="12" customFormat="1" ht="22.5" customHeight="1" x14ac:dyDescent="0.25">
      <c r="A3" s="55" t="s">
        <v>309</v>
      </c>
      <c r="B3" s="55"/>
      <c r="C3" s="76"/>
      <c r="D3" s="76"/>
      <c r="E3" s="68" t="s">
        <v>11</v>
      </c>
      <c r="F3" s="68"/>
      <c r="G3" s="83"/>
      <c r="H3" s="84"/>
      <c r="I3" s="85"/>
      <c r="K3"/>
    </row>
    <row r="4" spans="1:18" s="12" customFormat="1" ht="22.5" customHeight="1" x14ac:dyDescent="0.25">
      <c r="A4" s="55" t="s">
        <v>13</v>
      </c>
      <c r="B4" s="55"/>
      <c r="C4" s="76"/>
      <c r="D4" s="76"/>
      <c r="E4" s="68" t="s">
        <v>12</v>
      </c>
      <c r="F4" s="68"/>
      <c r="G4" s="83"/>
      <c r="H4" s="84"/>
      <c r="I4" s="85"/>
      <c r="K4"/>
    </row>
    <row r="5" spans="1:18" s="12" customFormat="1" ht="22.5" customHeight="1" x14ac:dyDescent="0.25">
      <c r="A5" s="55" t="s">
        <v>10</v>
      </c>
      <c r="B5" s="55"/>
      <c r="C5" s="76"/>
      <c r="D5" s="76"/>
      <c r="E5" s="32" t="s">
        <v>16</v>
      </c>
      <c r="F5" s="33" t="s">
        <v>15</v>
      </c>
      <c r="G5" s="13"/>
      <c r="H5" s="34" t="s">
        <v>9</v>
      </c>
      <c r="I5" s="13"/>
      <c r="K5"/>
    </row>
    <row r="6" spans="1:18" s="12" customFormat="1" ht="30" customHeight="1" x14ac:dyDescent="0.25">
      <c r="A6" s="77" t="s">
        <v>8</v>
      </c>
      <c r="B6" s="77"/>
      <c r="C6" s="77"/>
      <c r="D6" s="77"/>
      <c r="E6" s="83"/>
      <c r="F6" s="84"/>
      <c r="G6" s="84"/>
      <c r="H6" s="84"/>
      <c r="I6" s="85"/>
      <c r="K6"/>
    </row>
    <row r="7" spans="1:18" s="12" customFormat="1" ht="9" customHeight="1" x14ac:dyDescent="0.25">
      <c r="A7" s="87"/>
      <c r="B7" s="87"/>
      <c r="C7" s="87"/>
      <c r="D7" s="87"/>
      <c r="E7" s="87"/>
      <c r="F7" s="87"/>
      <c r="G7" s="87"/>
      <c r="H7" s="87"/>
      <c r="I7" s="15"/>
      <c r="K7"/>
    </row>
    <row r="8" spans="1:18" s="6" customFormat="1" ht="22.5" customHeight="1" x14ac:dyDescent="0.25">
      <c r="A8" s="88" t="s">
        <v>85</v>
      </c>
      <c r="B8" s="88"/>
      <c r="C8" s="88"/>
      <c r="D8" s="88"/>
      <c r="E8" s="88"/>
      <c r="F8" s="88"/>
      <c r="G8" s="88"/>
      <c r="H8" s="88"/>
      <c r="I8" s="16"/>
      <c r="K8"/>
    </row>
    <row r="9" spans="1:18" ht="17.45" customHeight="1" x14ac:dyDescent="0.25">
      <c r="A9" s="82" t="s">
        <v>7</v>
      </c>
      <c r="B9" s="89"/>
      <c r="C9" s="89"/>
      <c r="D9" s="89"/>
      <c r="E9" s="82" t="s">
        <v>18</v>
      </c>
      <c r="F9" s="82"/>
      <c r="G9" s="59" t="s">
        <v>6</v>
      </c>
      <c r="H9" s="82" t="s">
        <v>17</v>
      </c>
      <c r="I9" s="82" t="s">
        <v>90</v>
      </c>
    </row>
    <row r="10" spans="1:18" ht="49.5" customHeight="1" x14ac:dyDescent="0.25">
      <c r="A10" s="90"/>
      <c r="B10" s="89"/>
      <c r="C10" s="89"/>
      <c r="D10" s="89"/>
      <c r="E10" s="82"/>
      <c r="F10" s="82"/>
      <c r="G10" s="59"/>
      <c r="H10" s="82"/>
      <c r="I10" s="82"/>
    </row>
    <row r="11" spans="1:18" ht="27.95" customHeight="1" x14ac:dyDescent="0.25">
      <c r="A11" s="9">
        <v>1</v>
      </c>
      <c r="B11" s="79"/>
      <c r="C11" s="80"/>
      <c r="D11" s="81"/>
      <c r="E11" s="91"/>
      <c r="F11" s="92"/>
      <c r="G11" s="8"/>
      <c r="H11" s="18">
        <f>(E11*G11)</f>
        <v>0</v>
      </c>
      <c r="I11" s="14">
        <f>IF(G11&gt;=100,E11*100,G11*E11)</f>
        <v>0</v>
      </c>
    </row>
    <row r="12" spans="1:18" ht="27.95" customHeight="1" x14ac:dyDescent="0.25">
      <c r="A12" s="9">
        <v>2</v>
      </c>
      <c r="B12" s="79"/>
      <c r="C12" s="80"/>
      <c r="D12" s="81"/>
      <c r="E12" s="91"/>
      <c r="F12" s="92"/>
      <c r="G12" s="8"/>
      <c r="H12" s="18">
        <f t="shared" ref="H12:H30" si="0">(E12*G12)</f>
        <v>0</v>
      </c>
      <c r="I12" s="14">
        <f t="shared" ref="I12:I30" si="1">IF(G12&gt;=100,E12*100,G12*E12)</f>
        <v>0</v>
      </c>
    </row>
    <row r="13" spans="1:18" ht="27.95" customHeight="1" x14ac:dyDescent="0.25">
      <c r="A13" s="9">
        <v>3</v>
      </c>
      <c r="B13" s="79"/>
      <c r="C13" s="80"/>
      <c r="D13" s="81"/>
      <c r="E13" s="91"/>
      <c r="F13" s="92"/>
      <c r="G13" s="8"/>
      <c r="H13" s="18">
        <f t="shared" si="0"/>
        <v>0</v>
      </c>
      <c r="I13" s="14">
        <f t="shared" si="1"/>
        <v>0</v>
      </c>
    </row>
    <row r="14" spans="1:18" ht="27.95" customHeight="1" x14ac:dyDescent="0.25">
      <c r="A14" s="9">
        <v>4</v>
      </c>
      <c r="B14" s="78"/>
      <c r="C14" s="78"/>
      <c r="D14" s="78"/>
      <c r="E14" s="86"/>
      <c r="F14" s="86"/>
      <c r="G14" s="8"/>
      <c r="H14" s="18">
        <f t="shared" si="0"/>
        <v>0</v>
      </c>
      <c r="I14" s="14">
        <f t="shared" si="1"/>
        <v>0</v>
      </c>
      <c r="J14" s="26"/>
    </row>
    <row r="15" spans="1:18" ht="27.95" customHeight="1" x14ac:dyDescent="0.25">
      <c r="A15" s="9">
        <v>5</v>
      </c>
      <c r="B15" s="79"/>
      <c r="C15" s="80"/>
      <c r="D15" s="81"/>
      <c r="E15" s="91"/>
      <c r="F15" s="92"/>
      <c r="G15" s="8"/>
      <c r="H15" s="18">
        <f t="shared" ref="H15:H20" si="2">(E15*G15)</f>
        <v>0</v>
      </c>
      <c r="I15" s="14">
        <f t="shared" ref="I15:I20" si="3">IF(G15&gt;=100,E15*100,G15*E15)</f>
        <v>0</v>
      </c>
      <c r="J15" s="26"/>
    </row>
    <row r="16" spans="1:18" ht="27.95" customHeight="1" x14ac:dyDescent="0.25">
      <c r="A16" s="9">
        <v>6</v>
      </c>
      <c r="B16" s="78"/>
      <c r="C16" s="78"/>
      <c r="D16" s="78"/>
      <c r="E16" s="86"/>
      <c r="F16" s="86"/>
      <c r="G16" s="8"/>
      <c r="H16" s="18">
        <f t="shared" si="2"/>
        <v>0</v>
      </c>
      <c r="I16" s="14">
        <f t="shared" si="3"/>
        <v>0</v>
      </c>
      <c r="J16" s="26"/>
    </row>
    <row r="17" spans="1:40" ht="27.95" customHeight="1" x14ac:dyDescent="0.25">
      <c r="A17" s="9">
        <v>7</v>
      </c>
      <c r="B17" s="79"/>
      <c r="C17" s="80"/>
      <c r="D17" s="81"/>
      <c r="E17" s="91"/>
      <c r="F17" s="92"/>
      <c r="G17" s="8"/>
      <c r="H17" s="18">
        <f t="shared" si="2"/>
        <v>0</v>
      </c>
      <c r="I17" s="14">
        <f t="shared" si="3"/>
        <v>0</v>
      </c>
      <c r="J17" s="26"/>
    </row>
    <row r="18" spans="1:40" ht="27.95" customHeight="1" x14ac:dyDescent="0.25">
      <c r="A18" s="9">
        <v>8</v>
      </c>
      <c r="B18" s="78"/>
      <c r="C18" s="78"/>
      <c r="D18" s="78"/>
      <c r="E18" s="86"/>
      <c r="F18" s="86"/>
      <c r="G18" s="8"/>
      <c r="H18" s="18">
        <f t="shared" si="2"/>
        <v>0</v>
      </c>
      <c r="I18" s="14">
        <f t="shared" si="3"/>
        <v>0</v>
      </c>
      <c r="J18" s="26"/>
    </row>
    <row r="19" spans="1:40" ht="27.95" customHeight="1" x14ac:dyDescent="0.25">
      <c r="A19" s="9">
        <v>9</v>
      </c>
      <c r="B19" s="79"/>
      <c r="C19" s="80"/>
      <c r="D19" s="81"/>
      <c r="E19" s="91"/>
      <c r="F19" s="92"/>
      <c r="G19" s="8"/>
      <c r="H19" s="18">
        <f t="shared" si="2"/>
        <v>0</v>
      </c>
      <c r="I19" s="14">
        <f t="shared" si="3"/>
        <v>0</v>
      </c>
      <c r="J19" s="26"/>
    </row>
    <row r="20" spans="1:40" ht="27.95" customHeight="1" x14ac:dyDescent="0.25">
      <c r="A20" s="9">
        <v>10</v>
      </c>
      <c r="B20" s="78"/>
      <c r="C20" s="78"/>
      <c r="D20" s="78"/>
      <c r="E20" s="86"/>
      <c r="F20" s="86"/>
      <c r="G20" s="8"/>
      <c r="H20" s="18">
        <f t="shared" si="2"/>
        <v>0</v>
      </c>
      <c r="I20" s="14">
        <f t="shared" si="3"/>
        <v>0</v>
      </c>
      <c r="J20" s="26"/>
    </row>
    <row r="21" spans="1:40" s="10" customFormat="1" ht="27.95" customHeight="1" x14ac:dyDescent="0.25">
      <c r="A21" s="9">
        <v>11</v>
      </c>
      <c r="B21" s="78"/>
      <c r="C21" s="78"/>
      <c r="D21" s="78"/>
      <c r="E21" s="86"/>
      <c r="F21" s="86"/>
      <c r="G21" s="8"/>
      <c r="H21" s="18">
        <f t="shared" si="0"/>
        <v>0</v>
      </c>
      <c r="I21" s="14">
        <f t="shared" si="1"/>
        <v>0</v>
      </c>
      <c r="J21" s="11"/>
      <c r="K21"/>
    </row>
    <row r="22" spans="1:40" s="10" customFormat="1" ht="27.95" customHeight="1" x14ac:dyDescent="0.25">
      <c r="A22" s="9">
        <v>12</v>
      </c>
      <c r="B22" s="78"/>
      <c r="C22" s="78"/>
      <c r="D22" s="78"/>
      <c r="E22" s="86"/>
      <c r="F22" s="86"/>
      <c r="G22" s="8"/>
      <c r="H22" s="18">
        <f t="shared" si="0"/>
        <v>0</v>
      </c>
      <c r="I22" s="14">
        <f t="shared" si="1"/>
        <v>0</v>
      </c>
      <c r="J22" s="11"/>
      <c r="K22"/>
    </row>
    <row r="23" spans="1:40" s="10" customFormat="1" ht="27.95" customHeight="1" x14ac:dyDescent="0.25">
      <c r="A23" s="9">
        <v>13</v>
      </c>
      <c r="B23" s="78"/>
      <c r="C23" s="78"/>
      <c r="D23" s="78"/>
      <c r="E23" s="86"/>
      <c r="F23" s="86"/>
      <c r="G23" s="8"/>
      <c r="H23" s="18">
        <f t="shared" si="0"/>
        <v>0</v>
      </c>
      <c r="I23" s="14">
        <f t="shared" si="1"/>
        <v>0</v>
      </c>
      <c r="J23" s="11"/>
      <c r="K23"/>
    </row>
    <row r="24" spans="1:40" s="10" customFormat="1" ht="27.95" customHeight="1" x14ac:dyDescent="0.25">
      <c r="A24" s="9">
        <v>14</v>
      </c>
      <c r="B24" s="78"/>
      <c r="C24" s="78"/>
      <c r="D24" s="78"/>
      <c r="E24" s="86"/>
      <c r="F24" s="86"/>
      <c r="G24" s="8"/>
      <c r="H24" s="18">
        <f t="shared" si="0"/>
        <v>0</v>
      </c>
      <c r="I24" s="14">
        <f t="shared" si="1"/>
        <v>0</v>
      </c>
      <c r="J24" s="11"/>
      <c r="K24"/>
    </row>
    <row r="25" spans="1:40" s="10" customFormat="1" ht="27.95" customHeight="1" x14ac:dyDescent="0.25">
      <c r="A25" s="9">
        <v>15</v>
      </c>
      <c r="B25" s="78"/>
      <c r="C25" s="78"/>
      <c r="D25" s="78"/>
      <c r="E25" s="86"/>
      <c r="F25" s="86"/>
      <c r="G25" s="8"/>
      <c r="H25" s="18">
        <f t="shared" si="0"/>
        <v>0</v>
      </c>
      <c r="I25" s="14">
        <f t="shared" si="1"/>
        <v>0</v>
      </c>
      <c r="J25" s="11"/>
      <c r="K25"/>
    </row>
    <row r="26" spans="1:40" s="10" customFormat="1" ht="27.95" customHeight="1" x14ac:dyDescent="0.25">
      <c r="A26" s="9">
        <v>16</v>
      </c>
      <c r="B26" s="78"/>
      <c r="C26" s="78"/>
      <c r="D26" s="78"/>
      <c r="E26" s="86"/>
      <c r="F26" s="86"/>
      <c r="G26" s="8"/>
      <c r="H26" s="18">
        <f t="shared" si="0"/>
        <v>0</v>
      </c>
      <c r="I26" s="14">
        <f t="shared" si="1"/>
        <v>0</v>
      </c>
      <c r="J26" s="11"/>
      <c r="K26"/>
    </row>
    <row r="27" spans="1:40" s="10" customFormat="1" ht="27.95" customHeight="1" x14ac:dyDescent="0.25">
      <c r="A27" s="9">
        <v>17</v>
      </c>
      <c r="B27" s="78"/>
      <c r="C27" s="78"/>
      <c r="D27" s="78"/>
      <c r="E27" s="86"/>
      <c r="F27" s="86"/>
      <c r="G27" s="8"/>
      <c r="H27" s="18">
        <f t="shared" si="0"/>
        <v>0</v>
      </c>
      <c r="I27" s="14">
        <f t="shared" si="1"/>
        <v>0</v>
      </c>
      <c r="J27" s="11"/>
      <c r="K27"/>
    </row>
    <row r="28" spans="1:40" s="10" customFormat="1" ht="27.95" customHeight="1" x14ac:dyDescent="0.25">
      <c r="A28" s="9">
        <v>18</v>
      </c>
      <c r="B28" s="78"/>
      <c r="C28" s="78"/>
      <c r="D28" s="78"/>
      <c r="E28" s="86"/>
      <c r="F28" s="86"/>
      <c r="G28" s="8"/>
      <c r="H28" s="18">
        <f t="shared" si="0"/>
        <v>0</v>
      </c>
      <c r="I28" s="14">
        <f t="shared" si="1"/>
        <v>0</v>
      </c>
      <c r="J28" s="11"/>
      <c r="K28"/>
    </row>
    <row r="29" spans="1:40" s="10" customFormat="1" ht="27.95" customHeight="1" x14ac:dyDescent="0.25">
      <c r="A29" s="9">
        <v>19</v>
      </c>
      <c r="B29" s="78"/>
      <c r="C29" s="78"/>
      <c r="D29" s="78"/>
      <c r="E29" s="86"/>
      <c r="F29" s="86"/>
      <c r="G29" s="8"/>
      <c r="H29" s="18">
        <f t="shared" si="0"/>
        <v>0</v>
      </c>
      <c r="I29" s="14">
        <f t="shared" si="1"/>
        <v>0</v>
      </c>
      <c r="J29" s="11"/>
      <c r="K29"/>
    </row>
    <row r="30" spans="1:40" s="10" customFormat="1" ht="27.95" customHeight="1" x14ac:dyDescent="0.25">
      <c r="A30" s="9">
        <v>20</v>
      </c>
      <c r="B30" s="78"/>
      <c r="C30" s="78"/>
      <c r="D30" s="78"/>
      <c r="E30" s="86"/>
      <c r="F30" s="86"/>
      <c r="G30" s="8"/>
      <c r="H30" s="18">
        <f t="shared" si="0"/>
        <v>0</v>
      </c>
      <c r="I30" s="14">
        <f t="shared" si="1"/>
        <v>0</v>
      </c>
      <c r="J30" s="11"/>
      <c r="K30"/>
    </row>
    <row r="31" spans="1:40" ht="27.95" customHeight="1" x14ac:dyDescent="0.25">
      <c r="A31" s="95" t="s">
        <v>19</v>
      </c>
      <c r="B31" s="96"/>
      <c r="C31" s="96"/>
      <c r="D31" s="96"/>
      <c r="E31" s="96"/>
      <c r="F31" s="96"/>
      <c r="G31" s="96"/>
      <c r="H31" s="7">
        <f>SUM(H11:H30)</f>
        <v>0</v>
      </c>
      <c r="I31" s="7">
        <f>SUM(I11:I30)</f>
        <v>0</v>
      </c>
    </row>
    <row r="32" spans="1:40" s="2" customFormat="1" ht="18" customHeight="1" x14ac:dyDescent="0.25">
      <c r="A32" s="59" t="s">
        <v>5</v>
      </c>
      <c r="B32" s="59"/>
      <c r="C32" s="59"/>
      <c r="D32" s="59"/>
      <c r="E32" s="60" t="s">
        <v>4</v>
      </c>
      <c r="F32" s="61"/>
      <c r="G32" s="61"/>
      <c r="H32" s="61"/>
      <c r="I32" s="62"/>
      <c r="J32" s="1"/>
      <c r="K32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8" customHeight="1" x14ac:dyDescent="0.25">
      <c r="A33" s="63"/>
      <c r="B33" s="64"/>
      <c r="C33" s="64"/>
      <c r="D33" s="64"/>
      <c r="E33" s="65"/>
      <c r="F33" s="66"/>
      <c r="G33" s="66"/>
      <c r="H33" s="66"/>
      <c r="I33" s="67"/>
      <c r="T33" s="20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ht="18" customHeight="1" x14ac:dyDescent="0.25">
      <c r="A34" s="63"/>
      <c r="B34" s="64"/>
      <c r="C34" s="64"/>
      <c r="D34" s="69"/>
      <c r="E34" s="65"/>
      <c r="F34" s="66"/>
      <c r="G34" s="66"/>
      <c r="H34" s="66"/>
      <c r="I34" s="67"/>
      <c r="T34" s="20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18" customHeight="1" x14ac:dyDescent="0.25">
      <c r="A35" s="70" t="s">
        <v>3</v>
      </c>
      <c r="B35" s="71"/>
      <c r="C35" s="71"/>
      <c r="D35" s="71"/>
      <c r="E35" s="71"/>
      <c r="F35" s="71"/>
      <c r="G35" s="71"/>
      <c r="H35" s="71"/>
      <c r="I35" s="22"/>
      <c r="T35" s="20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32.25" customHeight="1" x14ac:dyDescent="0.25">
      <c r="A36" s="68" t="s">
        <v>2</v>
      </c>
      <c r="B36" s="68"/>
      <c r="C36" s="56"/>
      <c r="D36" s="56"/>
      <c r="E36" s="23" t="s">
        <v>1</v>
      </c>
      <c r="F36" s="57"/>
      <c r="G36" s="58"/>
      <c r="H36" s="23" t="s">
        <v>0</v>
      </c>
      <c r="I36" s="19"/>
      <c r="T36" s="20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ht="31.5" customHeight="1" x14ac:dyDescent="0.25">
      <c r="A37" s="68" t="s">
        <v>22</v>
      </c>
      <c r="B37" s="68"/>
      <c r="C37" s="56"/>
      <c r="D37" s="56"/>
      <c r="E37" s="23" t="s">
        <v>1</v>
      </c>
      <c r="F37" s="57"/>
      <c r="G37" s="58"/>
      <c r="H37" s="23" t="s">
        <v>0</v>
      </c>
      <c r="I37" s="17"/>
      <c r="T37" s="20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ht="19.5" customHeight="1" x14ac:dyDescent="0.25">
      <c r="A38" s="60" t="s">
        <v>20</v>
      </c>
      <c r="B38" s="61"/>
      <c r="C38" s="61"/>
      <c r="D38" s="61"/>
      <c r="E38" s="61"/>
      <c r="F38" s="61"/>
      <c r="G38" s="61"/>
      <c r="H38" s="61"/>
      <c r="I38" s="62"/>
      <c r="T38" s="20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ht="21.75" customHeight="1" x14ac:dyDescent="0.25">
      <c r="A39" s="97" t="s">
        <v>23</v>
      </c>
      <c r="B39" s="98"/>
      <c r="C39" s="98"/>
      <c r="D39" s="98"/>
      <c r="E39" s="98"/>
      <c r="F39" s="98"/>
      <c r="G39" s="98"/>
      <c r="H39" s="98"/>
      <c r="I39" s="99"/>
      <c r="T39" s="20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ht="41.25" customHeight="1" x14ac:dyDescent="0.25">
      <c r="A40" s="55" t="s">
        <v>21</v>
      </c>
      <c r="B40" s="55"/>
      <c r="C40" s="56"/>
      <c r="D40" s="56"/>
      <c r="E40" s="5" t="s">
        <v>1</v>
      </c>
      <c r="F40" s="57"/>
      <c r="G40" s="58"/>
      <c r="H40" s="5" t="s">
        <v>0</v>
      </c>
      <c r="I40" s="17"/>
      <c r="T40" s="20"/>
    </row>
    <row r="41" spans="1:40" ht="10.9" customHeight="1" x14ac:dyDescent="0.25">
      <c r="T41" s="20"/>
    </row>
    <row r="42" spans="1:40" hidden="1" x14ac:dyDescent="0.25">
      <c r="T42" s="20"/>
    </row>
    <row r="43" spans="1:40" hidden="1" x14ac:dyDescent="0.25">
      <c r="T43" s="20"/>
    </row>
    <row r="44" spans="1:40" hidden="1" x14ac:dyDescent="0.25">
      <c r="T44" s="20"/>
    </row>
    <row r="45" spans="1:40" hidden="1" x14ac:dyDescent="0.25">
      <c r="T45" s="20"/>
    </row>
    <row r="46" spans="1:40" hidden="1" x14ac:dyDescent="0.25">
      <c r="T46" s="20"/>
    </row>
    <row r="47" spans="1:40" hidden="1" x14ac:dyDescent="0.25">
      <c r="T47" s="20"/>
    </row>
    <row r="48" spans="1:40" hidden="1" x14ac:dyDescent="0.25">
      <c r="T48" s="20"/>
    </row>
    <row r="49" spans="20:29" hidden="1" x14ac:dyDescent="0.25">
      <c r="T49" s="20"/>
    </row>
    <row r="50" spans="20:29" hidden="1" x14ac:dyDescent="0.25">
      <c r="T50" s="20"/>
    </row>
    <row r="51" spans="20:29" hidden="1" x14ac:dyDescent="0.25">
      <c r="T51" s="20"/>
    </row>
    <row r="52" spans="20:29" hidden="1" x14ac:dyDescent="0.25">
      <c r="T52" s="20"/>
    </row>
    <row r="54" spans="20:29" hidden="1" x14ac:dyDescent="0.25"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20:29" hidden="1" x14ac:dyDescent="0.25">
      <c r="T55"/>
      <c r="U55"/>
      <c r="V55"/>
      <c r="W55"/>
      <c r="X55"/>
      <c r="Y55"/>
      <c r="Z55"/>
      <c r="AA55"/>
      <c r="AB55"/>
      <c r="AC55"/>
    </row>
    <row r="56" spans="20:29" hidden="1" x14ac:dyDescent="0.25">
      <c r="T56"/>
      <c r="U56"/>
      <c r="V56"/>
      <c r="W56"/>
      <c r="X56"/>
      <c r="Y56"/>
      <c r="Z56"/>
      <c r="AA56"/>
      <c r="AB56"/>
      <c r="AC56" s="27"/>
    </row>
    <row r="57" spans="20:29" hidden="1" x14ac:dyDescent="0.25">
      <c r="T57"/>
      <c r="U57"/>
      <c r="V57"/>
      <c r="W57"/>
      <c r="X57"/>
      <c r="Y57"/>
      <c r="Z57"/>
      <c r="AA57"/>
      <c r="AB57"/>
    </row>
    <row r="58" spans="20:29" hidden="1" x14ac:dyDescent="0.25">
      <c r="T58"/>
      <c r="U58"/>
      <c r="V58"/>
      <c r="W58"/>
      <c r="X58"/>
      <c r="Y58"/>
      <c r="Z58"/>
      <c r="AA58"/>
      <c r="AB58"/>
    </row>
    <row r="59" spans="20:29" hidden="1" x14ac:dyDescent="0.25">
      <c r="T59"/>
      <c r="U59"/>
      <c r="V59"/>
      <c r="W59"/>
      <c r="X59"/>
      <c r="Y59"/>
      <c r="Z59"/>
      <c r="AA59"/>
      <c r="AB59"/>
    </row>
    <row r="60" spans="20:29" hidden="1" x14ac:dyDescent="0.25">
      <c r="T60"/>
      <c r="U60"/>
      <c r="V60"/>
      <c r="W60"/>
      <c r="X60"/>
      <c r="Y60"/>
      <c r="Z60"/>
      <c r="AA60"/>
      <c r="AB60"/>
    </row>
    <row r="61" spans="20:29" hidden="1" x14ac:dyDescent="0.25">
      <c r="T61"/>
      <c r="U61"/>
      <c r="V61"/>
      <c r="W61"/>
      <c r="X61"/>
      <c r="Y61"/>
      <c r="Z61"/>
      <c r="AA61"/>
      <c r="AB61"/>
    </row>
    <row r="62" spans="20:29" hidden="1" x14ac:dyDescent="0.25">
      <c r="T62"/>
      <c r="U62"/>
      <c r="V62"/>
      <c r="W62"/>
      <c r="X62"/>
      <c r="Y62"/>
      <c r="Z62"/>
      <c r="AA62"/>
      <c r="AB62"/>
    </row>
    <row r="63" spans="20:29" hidden="1" x14ac:dyDescent="0.25">
      <c r="T63"/>
      <c r="U63"/>
      <c r="V63"/>
      <c r="W63"/>
      <c r="X63"/>
      <c r="Y63"/>
      <c r="Z63"/>
      <c r="AA63"/>
      <c r="AB63"/>
    </row>
    <row r="64" spans="20:29" hidden="1" x14ac:dyDescent="0.25">
      <c r="T64"/>
      <c r="U64"/>
      <c r="V64"/>
      <c r="W64"/>
      <c r="X64"/>
      <c r="Y64"/>
      <c r="Z64"/>
      <c r="AA64"/>
      <c r="AB64"/>
    </row>
    <row r="65" spans="19:39" hidden="1" x14ac:dyDescent="0.25">
      <c r="T65"/>
      <c r="U65"/>
      <c r="V65"/>
      <c r="W65"/>
      <c r="X65"/>
      <c r="Y65"/>
      <c r="Z65"/>
      <c r="AA65"/>
      <c r="AB65"/>
    </row>
    <row r="66" spans="19:39" hidden="1" x14ac:dyDescent="0.25">
      <c r="T66"/>
      <c r="U66"/>
      <c r="V66"/>
      <c r="W66"/>
      <c r="X66"/>
      <c r="Y66"/>
      <c r="Z66"/>
      <c r="AA66"/>
      <c r="AB66"/>
    </row>
    <row r="67" spans="19:39" hidden="1" x14ac:dyDescent="0.25">
      <c r="T67"/>
      <c r="U67"/>
      <c r="V67"/>
      <c r="W67"/>
      <c r="X67"/>
      <c r="Y67"/>
      <c r="Z67"/>
      <c r="AA67"/>
      <c r="AB67"/>
    </row>
    <row r="68" spans="19:39" hidden="1" x14ac:dyDescent="0.25">
      <c r="T68"/>
      <c r="U68"/>
      <c r="V68"/>
      <c r="W68"/>
      <c r="X68"/>
      <c r="Y68"/>
      <c r="Z68"/>
      <c r="AA68"/>
      <c r="AB68"/>
    </row>
    <row r="69" spans="19:39" hidden="1" x14ac:dyDescent="0.25">
      <c r="T69"/>
      <c r="U69"/>
      <c r="V69"/>
      <c r="W69"/>
      <c r="X69"/>
      <c r="Y69"/>
      <c r="Z69"/>
      <c r="AA69"/>
      <c r="AB69"/>
    </row>
    <row r="70" spans="19:39" hidden="1" x14ac:dyDescent="0.25">
      <c r="T70"/>
      <c r="U70"/>
      <c r="V70"/>
      <c r="W70"/>
      <c r="X70"/>
      <c r="Y70"/>
      <c r="Z70"/>
      <c r="AA70"/>
      <c r="AB70"/>
    </row>
    <row r="71" spans="19:39" hidden="1" x14ac:dyDescent="0.25">
      <c r="T71"/>
      <c r="U71"/>
      <c r="V71"/>
      <c r="W71"/>
      <c r="X71"/>
      <c r="Y71"/>
      <c r="Z71"/>
      <c r="AA71"/>
      <c r="AB71"/>
    </row>
    <row r="72" spans="19:39" hidden="1" x14ac:dyDescent="0.25">
      <c r="T72"/>
      <c r="U72"/>
      <c r="V72"/>
      <c r="W72"/>
      <c r="X72"/>
      <c r="Y72"/>
      <c r="Z72"/>
      <c r="AA72"/>
      <c r="AB72"/>
    </row>
    <row r="73" spans="19:39" hidden="1" x14ac:dyDescent="0.25">
      <c r="T73"/>
      <c r="U73"/>
      <c r="V73"/>
      <c r="W73"/>
      <c r="X73"/>
      <c r="Y73"/>
      <c r="Z73"/>
      <c r="AA73"/>
      <c r="AB73"/>
    </row>
    <row r="74" spans="19:39" hidden="1" x14ac:dyDescent="0.25">
      <c r="T74"/>
      <c r="U74"/>
      <c r="V74"/>
      <c r="W74"/>
      <c r="X74"/>
      <c r="Y74"/>
      <c r="Z74"/>
      <c r="AA74"/>
      <c r="AB74"/>
    </row>
    <row r="75" spans="19:39" hidden="1" x14ac:dyDescent="0.25">
      <c r="T75"/>
      <c r="U75"/>
      <c r="V75"/>
      <c r="W75"/>
      <c r="X75"/>
      <c r="Y75"/>
      <c r="Z75"/>
      <c r="AA75"/>
      <c r="AB75"/>
    </row>
    <row r="76" spans="19:39" hidden="1" x14ac:dyDescent="0.25">
      <c r="T76"/>
      <c r="U76"/>
      <c r="V76"/>
      <c r="W76"/>
      <c r="X76"/>
      <c r="Y76"/>
      <c r="Z76"/>
      <c r="AA76"/>
      <c r="AB76"/>
    </row>
    <row r="77" spans="19:39" hidden="1" x14ac:dyDescent="0.25">
      <c r="T77" s="2"/>
    </row>
    <row r="78" spans="19:39" hidden="1" x14ac:dyDescent="0.25">
      <c r="T78" s="2"/>
    </row>
    <row r="79" spans="19:39" hidden="1" x14ac:dyDescent="0.25">
      <c r="T79" s="2"/>
    </row>
    <row r="80" spans="19:39" hidden="1" x14ac:dyDescent="0.25">
      <c r="S80" s="35" t="s">
        <v>24</v>
      </c>
      <c r="U80" s="36" t="s">
        <v>25</v>
      </c>
      <c r="V80" s="37" t="s">
        <v>26</v>
      </c>
      <c r="W80" s="37" t="s">
        <v>24</v>
      </c>
      <c r="X80" s="38" t="s">
        <v>27</v>
      </c>
      <c r="Z80" s="39" t="s">
        <v>25</v>
      </c>
      <c r="AA80" s="40" t="s">
        <v>26</v>
      </c>
      <c r="AB80" s="41" t="s">
        <v>24</v>
      </c>
      <c r="AC80" s="40" t="s">
        <v>27</v>
      </c>
      <c r="AD80" s="42" t="s">
        <v>28</v>
      </c>
      <c r="AF80" s="28"/>
      <c r="AG80" s="28" t="s">
        <v>29</v>
      </c>
      <c r="AI80" s="28"/>
      <c r="AJ80" s="28" t="s">
        <v>30</v>
      </c>
      <c r="AL80" s="93" t="s">
        <v>88</v>
      </c>
      <c r="AM80" s="94"/>
    </row>
    <row r="81" spans="8:39" hidden="1" x14ac:dyDescent="0.25">
      <c r="S81" s="43" t="s">
        <v>91</v>
      </c>
      <c r="U81" s="44" t="str">
        <f>IFERROR(RANK($V81,$V$81:$V$500,1),"")</f>
        <v/>
      </c>
      <c r="V81" s="44" t="str">
        <f>IF(ISNUMBER(MATCH($W81,$C$3,0)),ROW($W81),"")</f>
        <v/>
      </c>
      <c r="W81" s="45" t="s">
        <v>91</v>
      </c>
      <c r="X81" s="46" t="s">
        <v>96</v>
      </c>
      <c r="Z81" s="47" t="str">
        <f>IFERROR(RANK($AA81,$AA$81:$AA$500,1),"")</f>
        <v/>
      </c>
      <c r="AA81" s="47" t="str">
        <f t="shared" ref="AA81:AA144" si="4">IF(ISNUMBER(MATCH($AC81,$G$3,0)),ROW($AC81),"")</f>
        <v/>
      </c>
      <c r="AB81" s="47" t="s">
        <v>91</v>
      </c>
      <c r="AC81" s="47" t="s">
        <v>96</v>
      </c>
      <c r="AD81" s="48" t="s">
        <v>129</v>
      </c>
      <c r="AF81" s="30">
        <v>1</v>
      </c>
      <c r="AG81" s="31" t="str">
        <f>IFERROR(VLOOKUP(AF81,U:X,4,FALSE),"-")</f>
        <v>-</v>
      </c>
      <c r="AI81" s="31">
        <v>1</v>
      </c>
      <c r="AJ81" s="31" t="str">
        <f>IFERROR(VLOOKUP(AI81,$Z:$AD,5,FALSE),"-")</f>
        <v>-</v>
      </c>
      <c r="AL81" s="29" t="s">
        <v>24</v>
      </c>
      <c r="AM81" s="29" t="b">
        <f>ISNUMBER(IF($C$3="",0,MATCH($C$3,Division,0)))</f>
        <v>1</v>
      </c>
    </row>
    <row r="82" spans="8:39" hidden="1" x14ac:dyDescent="0.25">
      <c r="S82" s="49" t="s">
        <v>92</v>
      </c>
      <c r="U82" s="44" t="str">
        <f t="shared" ref="U82:U133" si="5">IFERROR(RANK($V82,$V$81:$V$500,1),"")</f>
        <v/>
      </c>
      <c r="V82" s="44" t="str">
        <f t="shared" ref="V82:V133" si="6">IF(ISNUMBER(MATCH($W82,$C$3,0)),ROW($W82),"")</f>
        <v/>
      </c>
      <c r="W82" s="45" t="s">
        <v>91</v>
      </c>
      <c r="X82" s="46" t="s">
        <v>97</v>
      </c>
      <c r="Z82" s="47" t="str">
        <f t="shared" ref="Z82:Z145" si="7">IFERROR(RANK($AA82,$AA$81:$AA$500,1),"")</f>
        <v/>
      </c>
      <c r="AA82" s="47" t="str">
        <f t="shared" si="4"/>
        <v/>
      </c>
      <c r="AB82" s="47" t="s">
        <v>91</v>
      </c>
      <c r="AC82" s="47" t="s">
        <v>97</v>
      </c>
      <c r="AD82" s="48" t="s">
        <v>80</v>
      </c>
      <c r="AF82" s="30">
        <v>2</v>
      </c>
      <c r="AG82" s="31" t="str">
        <f t="shared" ref="AG82:AG105" si="8">IFERROR(VLOOKUP(AF82,U:X,4,FALSE),"-")</f>
        <v>-</v>
      </c>
      <c r="AI82" s="31">
        <v>2</v>
      </c>
      <c r="AJ82" s="31" t="str">
        <f t="shared" ref="AJ82:AJ145" si="9">IFERROR(VLOOKUP(AI82,$Z:$AD,5,FALSE),"-")</f>
        <v>-</v>
      </c>
      <c r="AL82" s="29" t="s">
        <v>27</v>
      </c>
      <c r="AM82" s="29" t="b">
        <f>ISNUMBER(IF($G$3="",0,MATCH($G$3,Department,0)))</f>
        <v>1</v>
      </c>
    </row>
    <row r="83" spans="8:39" hidden="1" x14ac:dyDescent="0.25">
      <c r="S83" s="49" t="s">
        <v>93</v>
      </c>
      <c r="U83" s="44" t="str">
        <f t="shared" si="5"/>
        <v/>
      </c>
      <c r="V83" s="44" t="str">
        <f t="shared" si="6"/>
        <v/>
      </c>
      <c r="W83" s="45" t="s">
        <v>91</v>
      </c>
      <c r="X83" s="46" t="s">
        <v>98</v>
      </c>
      <c r="Z83" s="47" t="str">
        <f t="shared" si="7"/>
        <v/>
      </c>
      <c r="AA83" s="47" t="str">
        <f t="shared" si="4"/>
        <v/>
      </c>
      <c r="AB83" s="47" t="s">
        <v>91</v>
      </c>
      <c r="AC83" s="47" t="s">
        <v>97</v>
      </c>
      <c r="AD83" s="48" t="s">
        <v>130</v>
      </c>
      <c r="AF83" s="30">
        <v>3</v>
      </c>
      <c r="AG83" s="31" t="str">
        <f t="shared" si="8"/>
        <v>-</v>
      </c>
      <c r="AI83" s="31">
        <v>3</v>
      </c>
      <c r="AJ83" s="31" t="str">
        <f t="shared" si="9"/>
        <v>-</v>
      </c>
      <c r="AL83" s="29" t="s">
        <v>28</v>
      </c>
      <c r="AM83" s="29" t="b">
        <f>ISNUMBER(IF($C$4="",0,MATCH($C$4,JobTitle,0)))</f>
        <v>1</v>
      </c>
    </row>
    <row r="84" spans="8:39" hidden="1" x14ac:dyDescent="0.25">
      <c r="S84" s="49" t="s">
        <v>94</v>
      </c>
      <c r="U84" s="44" t="str">
        <f t="shared" si="5"/>
        <v/>
      </c>
      <c r="V84" s="44" t="str">
        <f t="shared" si="6"/>
        <v/>
      </c>
      <c r="W84" s="45" t="s">
        <v>91</v>
      </c>
      <c r="X84" s="46" t="s">
        <v>99</v>
      </c>
      <c r="Z84" s="47" t="str">
        <f t="shared" si="7"/>
        <v/>
      </c>
      <c r="AA84" s="47" t="str">
        <f t="shared" si="4"/>
        <v/>
      </c>
      <c r="AB84" s="47" t="s">
        <v>91</v>
      </c>
      <c r="AC84" s="47" t="s">
        <v>98</v>
      </c>
      <c r="AD84" s="48" t="s">
        <v>131</v>
      </c>
      <c r="AF84" s="30">
        <v>4</v>
      </c>
      <c r="AG84" s="31" t="str">
        <f t="shared" si="8"/>
        <v>-</v>
      </c>
      <c r="AI84" s="31">
        <v>4</v>
      </c>
      <c r="AJ84" s="31" t="str">
        <f t="shared" si="9"/>
        <v>-</v>
      </c>
    </row>
    <row r="85" spans="8:39" hidden="1" x14ac:dyDescent="0.25">
      <c r="S85" s="49" t="s">
        <v>95</v>
      </c>
      <c r="U85" s="44" t="str">
        <f t="shared" si="5"/>
        <v/>
      </c>
      <c r="V85" s="44" t="str">
        <f t="shared" si="6"/>
        <v/>
      </c>
      <c r="W85" s="45" t="s">
        <v>91</v>
      </c>
      <c r="X85" s="46" t="s">
        <v>100</v>
      </c>
      <c r="Z85" s="47" t="str">
        <f t="shared" si="7"/>
        <v/>
      </c>
      <c r="AA85" s="47" t="str">
        <f t="shared" si="4"/>
        <v/>
      </c>
      <c r="AB85" s="47" t="s">
        <v>91</v>
      </c>
      <c r="AC85" s="47" t="s">
        <v>98</v>
      </c>
      <c r="AD85" s="48" t="s">
        <v>132</v>
      </c>
      <c r="AF85" s="30">
        <v>5</v>
      </c>
      <c r="AG85" s="31" t="str">
        <f t="shared" si="8"/>
        <v>-</v>
      </c>
      <c r="AI85" s="31">
        <v>5</v>
      </c>
      <c r="AJ85" s="31" t="str">
        <f t="shared" si="9"/>
        <v>-</v>
      </c>
    </row>
    <row r="86" spans="8:39" hidden="1" x14ac:dyDescent="0.25">
      <c r="S86" s="49"/>
      <c r="U86" s="44" t="str">
        <f t="shared" si="5"/>
        <v/>
      </c>
      <c r="V86" s="44" t="str">
        <f t="shared" si="6"/>
        <v/>
      </c>
      <c r="W86" s="45" t="s">
        <v>91</v>
      </c>
      <c r="X86" s="46" t="s">
        <v>101</v>
      </c>
      <c r="Z86" s="47" t="str">
        <f t="shared" si="7"/>
        <v/>
      </c>
      <c r="AA86" s="47" t="str">
        <f t="shared" si="4"/>
        <v/>
      </c>
      <c r="AB86" s="47" t="s">
        <v>91</v>
      </c>
      <c r="AC86" s="47" t="s">
        <v>98</v>
      </c>
      <c r="AD86" s="48" t="s">
        <v>133</v>
      </c>
      <c r="AF86" s="30">
        <v>6</v>
      </c>
      <c r="AG86" s="31" t="str">
        <f t="shared" si="8"/>
        <v>-</v>
      </c>
      <c r="AI86" s="31">
        <v>6</v>
      </c>
      <c r="AJ86" s="31" t="str">
        <f t="shared" si="9"/>
        <v>-</v>
      </c>
    </row>
    <row r="87" spans="8:39" hidden="1" x14ac:dyDescent="0.25">
      <c r="H87"/>
      <c r="I87"/>
      <c r="J87"/>
      <c r="L87"/>
      <c r="M87"/>
      <c r="N87"/>
      <c r="O87"/>
      <c r="P87"/>
      <c r="Q87"/>
      <c r="S87" s="49"/>
      <c r="U87" s="44" t="str">
        <f t="shared" si="5"/>
        <v/>
      </c>
      <c r="V87" s="44" t="str">
        <f t="shared" si="6"/>
        <v/>
      </c>
      <c r="W87" s="45" t="s">
        <v>91</v>
      </c>
      <c r="X87" s="46" t="s">
        <v>102</v>
      </c>
      <c r="Z87" s="47" t="str">
        <f t="shared" si="7"/>
        <v/>
      </c>
      <c r="AA87" s="47" t="str">
        <f t="shared" si="4"/>
        <v/>
      </c>
      <c r="AB87" s="47" t="s">
        <v>91</v>
      </c>
      <c r="AC87" s="47" t="s">
        <v>98</v>
      </c>
      <c r="AD87" s="48" t="s">
        <v>53</v>
      </c>
      <c r="AF87" s="30">
        <v>7</v>
      </c>
      <c r="AG87" s="31" t="str">
        <f t="shared" si="8"/>
        <v>-</v>
      </c>
      <c r="AI87" s="31">
        <v>7</v>
      </c>
      <c r="AJ87" s="31" t="str">
        <f t="shared" si="9"/>
        <v>-</v>
      </c>
    </row>
    <row r="88" spans="8:39" hidden="1" x14ac:dyDescent="0.25">
      <c r="H88"/>
      <c r="I88"/>
      <c r="J88"/>
      <c r="L88"/>
      <c r="M88"/>
      <c r="N88"/>
      <c r="O88"/>
      <c r="P88"/>
      <c r="Q88"/>
      <c r="S88" s="49"/>
      <c r="U88" s="44" t="str">
        <f t="shared" si="5"/>
        <v/>
      </c>
      <c r="V88" s="44" t="str">
        <f t="shared" si="6"/>
        <v/>
      </c>
      <c r="W88" s="45" t="s">
        <v>91</v>
      </c>
      <c r="X88" s="46" t="s">
        <v>103</v>
      </c>
      <c r="Z88" s="47" t="str">
        <f t="shared" si="7"/>
        <v/>
      </c>
      <c r="AA88" s="47" t="str">
        <f t="shared" si="4"/>
        <v/>
      </c>
      <c r="AB88" s="47" t="s">
        <v>91</v>
      </c>
      <c r="AC88" s="47" t="s">
        <v>98</v>
      </c>
      <c r="AD88" s="48" t="s">
        <v>134</v>
      </c>
      <c r="AF88" s="30">
        <v>8</v>
      </c>
      <c r="AG88" s="31" t="str">
        <f t="shared" si="8"/>
        <v>-</v>
      </c>
      <c r="AI88" s="31">
        <v>8</v>
      </c>
      <c r="AJ88" s="31" t="str">
        <f t="shared" si="9"/>
        <v>-</v>
      </c>
    </row>
    <row r="89" spans="8:39" hidden="1" x14ac:dyDescent="0.25">
      <c r="H89"/>
      <c r="I89"/>
      <c r="J89"/>
      <c r="L89"/>
      <c r="M89"/>
      <c r="N89"/>
      <c r="O89"/>
      <c r="P89"/>
      <c r="Q89"/>
      <c r="S89" s="49"/>
      <c r="U89" s="44" t="str">
        <f t="shared" si="5"/>
        <v/>
      </c>
      <c r="V89" s="44" t="str">
        <f t="shared" si="6"/>
        <v/>
      </c>
      <c r="W89" s="45" t="s">
        <v>91</v>
      </c>
      <c r="X89" s="46" t="s">
        <v>104</v>
      </c>
      <c r="Z89" s="47" t="str">
        <f t="shared" si="7"/>
        <v/>
      </c>
      <c r="AA89" s="47" t="str">
        <f t="shared" si="4"/>
        <v/>
      </c>
      <c r="AB89" s="47" t="s">
        <v>91</v>
      </c>
      <c r="AC89" s="47" t="s">
        <v>99</v>
      </c>
      <c r="AD89" s="48" t="s">
        <v>31</v>
      </c>
      <c r="AF89" s="30">
        <v>9</v>
      </c>
      <c r="AG89" s="31" t="str">
        <f t="shared" si="8"/>
        <v>-</v>
      </c>
      <c r="AI89" s="31">
        <v>9</v>
      </c>
      <c r="AJ89" s="31" t="str">
        <f t="shared" si="9"/>
        <v>-</v>
      </c>
    </row>
    <row r="90" spans="8:39" hidden="1" x14ac:dyDescent="0.25">
      <c r="H90"/>
      <c r="I90"/>
      <c r="J90"/>
      <c r="L90"/>
      <c r="M90"/>
      <c r="N90"/>
      <c r="O90"/>
      <c r="P90"/>
      <c r="Q90"/>
      <c r="S90" s="49"/>
      <c r="T90" s="21"/>
      <c r="U90" s="44" t="str">
        <f t="shared" si="5"/>
        <v/>
      </c>
      <c r="V90" s="44" t="str">
        <f t="shared" si="6"/>
        <v/>
      </c>
      <c r="W90" s="45" t="s">
        <v>91</v>
      </c>
      <c r="X90" s="46" t="s">
        <v>105</v>
      </c>
      <c r="Z90" s="47" t="str">
        <f t="shared" si="7"/>
        <v/>
      </c>
      <c r="AA90" s="47" t="str">
        <f t="shared" si="4"/>
        <v/>
      </c>
      <c r="AB90" s="47" t="s">
        <v>91</v>
      </c>
      <c r="AC90" s="47" t="s">
        <v>99</v>
      </c>
      <c r="AD90" s="48" t="s">
        <v>32</v>
      </c>
      <c r="AF90" s="30">
        <v>10</v>
      </c>
      <c r="AG90" s="31" t="str">
        <f t="shared" si="8"/>
        <v>-</v>
      </c>
      <c r="AI90" s="31">
        <v>10</v>
      </c>
      <c r="AJ90" s="31" t="str">
        <f t="shared" si="9"/>
        <v>-</v>
      </c>
    </row>
    <row r="91" spans="8:39" hidden="1" x14ac:dyDescent="0.25">
      <c r="H91"/>
      <c r="I91"/>
      <c r="J91"/>
      <c r="L91"/>
      <c r="M91"/>
      <c r="N91"/>
      <c r="O91"/>
      <c r="P91"/>
      <c r="Q91"/>
      <c r="S91" s="50"/>
      <c r="T91"/>
      <c r="U91" s="44" t="str">
        <f t="shared" si="5"/>
        <v/>
      </c>
      <c r="V91" s="44" t="str">
        <f t="shared" si="6"/>
        <v/>
      </c>
      <c r="W91" s="45" t="s">
        <v>92</v>
      </c>
      <c r="X91" s="46" t="s">
        <v>106</v>
      </c>
      <c r="Z91" s="47" t="str">
        <f t="shared" si="7"/>
        <v/>
      </c>
      <c r="AA91" s="47" t="str">
        <f t="shared" si="4"/>
        <v/>
      </c>
      <c r="AB91" s="47" t="s">
        <v>91</v>
      </c>
      <c r="AC91" s="47" t="s">
        <v>99</v>
      </c>
      <c r="AD91" s="48" t="s">
        <v>135</v>
      </c>
      <c r="AF91" s="30">
        <v>11</v>
      </c>
      <c r="AG91" s="31" t="str">
        <f t="shared" si="8"/>
        <v>-</v>
      </c>
      <c r="AI91" s="31">
        <v>11</v>
      </c>
      <c r="AJ91" s="31" t="str">
        <f t="shared" si="9"/>
        <v>-</v>
      </c>
    </row>
    <row r="92" spans="8:39" hidden="1" x14ac:dyDescent="0.25">
      <c r="H92"/>
      <c r="I92"/>
      <c r="J92"/>
      <c r="L92"/>
      <c r="M92"/>
      <c r="N92"/>
      <c r="O92"/>
      <c r="P92"/>
      <c r="Q92"/>
      <c r="S92"/>
      <c r="T92"/>
      <c r="U92" s="44" t="str">
        <f t="shared" si="5"/>
        <v/>
      </c>
      <c r="V92" s="44" t="str">
        <f t="shared" si="6"/>
        <v/>
      </c>
      <c r="W92" s="45" t="s">
        <v>92</v>
      </c>
      <c r="X92" s="46" t="s">
        <v>98</v>
      </c>
      <c r="Z92" s="47" t="str">
        <f t="shared" si="7"/>
        <v/>
      </c>
      <c r="AA92" s="47" t="str">
        <f t="shared" si="4"/>
        <v/>
      </c>
      <c r="AB92" s="47" t="s">
        <v>91</v>
      </c>
      <c r="AC92" s="47" t="s">
        <v>99</v>
      </c>
      <c r="AD92" s="48" t="s">
        <v>33</v>
      </c>
      <c r="AF92" s="30">
        <v>12</v>
      </c>
      <c r="AG92" s="31" t="str">
        <f t="shared" si="8"/>
        <v>-</v>
      </c>
      <c r="AI92" s="31">
        <v>12</v>
      </c>
      <c r="AJ92" s="31" t="str">
        <f t="shared" si="9"/>
        <v>-</v>
      </c>
    </row>
    <row r="93" spans="8:39" hidden="1" x14ac:dyDescent="0.25">
      <c r="H93"/>
      <c r="I93"/>
      <c r="J93"/>
      <c r="L93"/>
      <c r="M93"/>
      <c r="N93"/>
      <c r="O93"/>
      <c r="P93"/>
      <c r="Q93"/>
      <c r="S93"/>
      <c r="T93"/>
      <c r="U93" s="44" t="str">
        <f t="shared" si="5"/>
        <v/>
      </c>
      <c r="V93" s="44" t="str">
        <f t="shared" si="6"/>
        <v/>
      </c>
      <c r="W93" s="45" t="s">
        <v>92</v>
      </c>
      <c r="X93" s="46" t="s">
        <v>107</v>
      </c>
      <c r="Z93" s="47" t="str">
        <f t="shared" si="7"/>
        <v/>
      </c>
      <c r="AA93" s="47" t="str">
        <f t="shared" si="4"/>
        <v/>
      </c>
      <c r="AB93" s="47" t="s">
        <v>91</v>
      </c>
      <c r="AC93" s="47" t="s">
        <v>99</v>
      </c>
      <c r="AD93" s="48" t="s">
        <v>136</v>
      </c>
      <c r="AF93" s="30">
        <v>13</v>
      </c>
      <c r="AG93" s="31" t="str">
        <f t="shared" si="8"/>
        <v>-</v>
      </c>
      <c r="AI93" s="31">
        <v>13</v>
      </c>
      <c r="AJ93" s="31" t="str">
        <f t="shared" si="9"/>
        <v>-</v>
      </c>
    </row>
    <row r="94" spans="8:39" hidden="1" x14ac:dyDescent="0.25">
      <c r="H94"/>
      <c r="I94"/>
      <c r="J94"/>
      <c r="L94"/>
      <c r="M94"/>
      <c r="N94"/>
      <c r="O94"/>
      <c r="P94"/>
      <c r="Q94"/>
      <c r="S94"/>
      <c r="T94"/>
      <c r="U94" s="44" t="str">
        <f t="shared" si="5"/>
        <v/>
      </c>
      <c r="V94" s="44" t="str">
        <f t="shared" si="6"/>
        <v/>
      </c>
      <c r="W94" s="45" t="s">
        <v>92</v>
      </c>
      <c r="X94" s="46" t="s">
        <v>100</v>
      </c>
      <c r="Z94" s="47" t="str">
        <f t="shared" si="7"/>
        <v/>
      </c>
      <c r="AA94" s="47" t="str">
        <f t="shared" si="4"/>
        <v/>
      </c>
      <c r="AB94" s="47" t="s">
        <v>91</v>
      </c>
      <c r="AC94" s="47" t="s">
        <v>99</v>
      </c>
      <c r="AD94" s="48" t="s">
        <v>137</v>
      </c>
      <c r="AF94" s="30">
        <v>14</v>
      </c>
      <c r="AG94" s="31" t="str">
        <f t="shared" si="8"/>
        <v>-</v>
      </c>
      <c r="AI94" s="31">
        <v>14</v>
      </c>
      <c r="AJ94" s="31" t="str">
        <f t="shared" si="9"/>
        <v>-</v>
      </c>
    </row>
    <row r="95" spans="8:39" hidden="1" x14ac:dyDescent="0.25">
      <c r="H95"/>
      <c r="I95"/>
      <c r="J95"/>
      <c r="L95"/>
      <c r="M95"/>
      <c r="N95"/>
      <c r="O95"/>
      <c r="P95"/>
      <c r="Q95"/>
      <c r="S95"/>
      <c r="T95"/>
      <c r="U95" s="44" t="str">
        <f t="shared" si="5"/>
        <v/>
      </c>
      <c r="V95" s="44" t="str">
        <f t="shared" si="6"/>
        <v/>
      </c>
      <c r="W95" s="45" t="s">
        <v>92</v>
      </c>
      <c r="X95" s="46" t="s">
        <v>108</v>
      </c>
      <c r="Z95" s="47" t="str">
        <f t="shared" si="7"/>
        <v/>
      </c>
      <c r="AA95" s="47" t="str">
        <f t="shared" si="4"/>
        <v/>
      </c>
      <c r="AB95" s="47" t="s">
        <v>91</v>
      </c>
      <c r="AC95" s="47" t="s">
        <v>100</v>
      </c>
      <c r="AD95" s="48" t="s">
        <v>138</v>
      </c>
      <c r="AF95" s="30">
        <v>15</v>
      </c>
      <c r="AG95" s="31" t="str">
        <f t="shared" si="8"/>
        <v>-</v>
      </c>
      <c r="AI95" s="31">
        <v>15</v>
      </c>
      <c r="AJ95" s="31" t="str">
        <f t="shared" si="9"/>
        <v>-</v>
      </c>
    </row>
    <row r="96" spans="8:39" hidden="1" x14ac:dyDescent="0.25">
      <c r="H96"/>
      <c r="I96"/>
      <c r="J96"/>
      <c r="L96"/>
      <c r="M96"/>
      <c r="N96"/>
      <c r="O96"/>
      <c r="P96"/>
      <c r="Q96"/>
      <c r="S96"/>
      <c r="T96"/>
      <c r="U96" s="44" t="str">
        <f t="shared" si="5"/>
        <v/>
      </c>
      <c r="V96" s="44" t="str">
        <f t="shared" si="6"/>
        <v/>
      </c>
      <c r="W96" s="45" t="s">
        <v>92</v>
      </c>
      <c r="X96" s="46" t="s">
        <v>109</v>
      </c>
      <c r="Z96" s="47" t="str">
        <f t="shared" si="7"/>
        <v/>
      </c>
      <c r="AA96" s="47" t="str">
        <f t="shared" si="4"/>
        <v/>
      </c>
      <c r="AB96" s="47" t="s">
        <v>91</v>
      </c>
      <c r="AC96" s="47" t="s">
        <v>100</v>
      </c>
      <c r="AD96" s="48" t="s">
        <v>139</v>
      </c>
      <c r="AF96" s="30">
        <v>16</v>
      </c>
      <c r="AG96" s="31" t="str">
        <f t="shared" si="8"/>
        <v>-</v>
      </c>
      <c r="AI96" s="31">
        <v>16</v>
      </c>
      <c r="AJ96" s="31" t="str">
        <f t="shared" si="9"/>
        <v>-</v>
      </c>
    </row>
    <row r="97" spans="19:36" hidden="1" x14ac:dyDescent="0.25">
      <c r="S97"/>
      <c r="T97"/>
      <c r="U97" s="44" t="str">
        <f t="shared" si="5"/>
        <v/>
      </c>
      <c r="V97" s="44" t="str">
        <f t="shared" si="6"/>
        <v/>
      </c>
      <c r="W97" s="45" t="s">
        <v>92</v>
      </c>
      <c r="X97" s="46" t="s">
        <v>110</v>
      </c>
      <c r="Z97" s="47" t="str">
        <f t="shared" si="7"/>
        <v/>
      </c>
      <c r="AA97" s="47" t="str">
        <f t="shared" si="4"/>
        <v/>
      </c>
      <c r="AB97" s="47" t="s">
        <v>91</v>
      </c>
      <c r="AC97" s="47" t="s">
        <v>101</v>
      </c>
      <c r="AD97" s="48" t="s">
        <v>140</v>
      </c>
      <c r="AF97" s="30">
        <v>17</v>
      </c>
      <c r="AG97" s="31" t="str">
        <f t="shared" si="8"/>
        <v>-</v>
      </c>
      <c r="AI97" s="31">
        <v>17</v>
      </c>
      <c r="AJ97" s="31" t="str">
        <f t="shared" si="9"/>
        <v>-</v>
      </c>
    </row>
    <row r="98" spans="19:36" hidden="1" x14ac:dyDescent="0.25">
      <c r="S98"/>
      <c r="T98"/>
      <c r="U98" s="44" t="str">
        <f t="shared" si="5"/>
        <v/>
      </c>
      <c r="V98" s="44" t="str">
        <f t="shared" si="6"/>
        <v/>
      </c>
      <c r="W98" s="45" t="s">
        <v>93</v>
      </c>
      <c r="X98" s="46" t="s">
        <v>56</v>
      </c>
      <c r="Z98" s="47" t="str">
        <f t="shared" si="7"/>
        <v/>
      </c>
      <c r="AA98" s="47" t="str">
        <f t="shared" si="4"/>
        <v/>
      </c>
      <c r="AB98" s="47" t="s">
        <v>91</v>
      </c>
      <c r="AC98" s="47" t="s">
        <v>101</v>
      </c>
      <c r="AD98" s="48" t="s">
        <v>37</v>
      </c>
      <c r="AF98" s="30">
        <v>18</v>
      </c>
      <c r="AG98" s="31" t="str">
        <f t="shared" si="8"/>
        <v>-</v>
      </c>
      <c r="AI98" s="31">
        <v>18</v>
      </c>
      <c r="AJ98" s="31" t="str">
        <f t="shared" si="9"/>
        <v>-</v>
      </c>
    </row>
    <row r="99" spans="19:36" hidden="1" x14ac:dyDescent="0.25">
      <c r="S99"/>
      <c r="T99"/>
      <c r="U99" s="44" t="str">
        <f t="shared" si="5"/>
        <v/>
      </c>
      <c r="V99" s="44" t="str">
        <f t="shared" si="6"/>
        <v/>
      </c>
      <c r="W99" s="45" t="s">
        <v>93</v>
      </c>
      <c r="X99" s="46" t="s">
        <v>62</v>
      </c>
      <c r="Z99" s="47" t="str">
        <f t="shared" si="7"/>
        <v/>
      </c>
      <c r="AA99" s="47" t="str">
        <f t="shared" si="4"/>
        <v/>
      </c>
      <c r="AB99" s="47" t="s">
        <v>91</v>
      </c>
      <c r="AC99" s="47" t="s">
        <v>101</v>
      </c>
      <c r="AD99" s="48" t="s">
        <v>38</v>
      </c>
      <c r="AF99" s="30">
        <v>19</v>
      </c>
      <c r="AG99" s="31" t="str">
        <f t="shared" si="8"/>
        <v>-</v>
      </c>
      <c r="AI99" s="31">
        <v>19</v>
      </c>
      <c r="AJ99" s="31" t="str">
        <f t="shared" si="9"/>
        <v>-</v>
      </c>
    </row>
    <row r="100" spans="19:36" hidden="1" x14ac:dyDescent="0.25">
      <c r="S100"/>
      <c r="T100"/>
      <c r="U100" s="44" t="str">
        <f t="shared" si="5"/>
        <v/>
      </c>
      <c r="V100" s="44" t="str">
        <f t="shared" si="6"/>
        <v/>
      </c>
      <c r="W100" s="45" t="s">
        <v>93</v>
      </c>
      <c r="X100" s="46" t="s">
        <v>63</v>
      </c>
      <c r="Z100" s="47" t="str">
        <f t="shared" si="7"/>
        <v/>
      </c>
      <c r="AA100" s="47" t="str">
        <f t="shared" si="4"/>
        <v/>
      </c>
      <c r="AB100" s="47" t="s">
        <v>91</v>
      </c>
      <c r="AC100" s="47" t="s">
        <v>101</v>
      </c>
      <c r="AD100" s="48" t="s">
        <v>141</v>
      </c>
      <c r="AF100" s="30">
        <v>20</v>
      </c>
      <c r="AG100" s="31" t="str">
        <f t="shared" si="8"/>
        <v>-</v>
      </c>
      <c r="AI100" s="31">
        <v>20</v>
      </c>
      <c r="AJ100" s="31" t="str">
        <f t="shared" si="9"/>
        <v>-</v>
      </c>
    </row>
    <row r="101" spans="19:36" hidden="1" x14ac:dyDescent="0.25">
      <c r="S101"/>
      <c r="T101"/>
      <c r="U101" s="44" t="str">
        <f t="shared" si="5"/>
        <v/>
      </c>
      <c r="V101" s="44" t="str">
        <f t="shared" si="6"/>
        <v/>
      </c>
      <c r="W101" s="45" t="s">
        <v>93</v>
      </c>
      <c r="X101" s="46" t="s">
        <v>57</v>
      </c>
      <c r="Z101" s="47" t="str">
        <f t="shared" si="7"/>
        <v/>
      </c>
      <c r="AA101" s="47" t="str">
        <f t="shared" si="4"/>
        <v/>
      </c>
      <c r="AB101" s="47" t="s">
        <v>91</v>
      </c>
      <c r="AC101" s="47" t="s">
        <v>101</v>
      </c>
      <c r="AD101" s="48" t="s">
        <v>143</v>
      </c>
      <c r="AF101" s="30">
        <v>21</v>
      </c>
      <c r="AG101" s="31" t="str">
        <f t="shared" si="8"/>
        <v>-</v>
      </c>
      <c r="AI101" s="31">
        <v>21</v>
      </c>
      <c r="AJ101" s="31" t="str">
        <f t="shared" si="9"/>
        <v>-</v>
      </c>
    </row>
    <row r="102" spans="19:36" hidden="1" x14ac:dyDescent="0.25">
      <c r="S102"/>
      <c r="T102"/>
      <c r="U102" s="44" t="str">
        <f t="shared" si="5"/>
        <v/>
      </c>
      <c r="V102" s="44" t="str">
        <f t="shared" si="6"/>
        <v/>
      </c>
      <c r="W102" s="45" t="s">
        <v>93</v>
      </c>
      <c r="X102" s="46" t="s">
        <v>58</v>
      </c>
      <c r="Z102" s="47" t="str">
        <f t="shared" si="7"/>
        <v/>
      </c>
      <c r="AA102" s="47" t="str">
        <f t="shared" si="4"/>
        <v/>
      </c>
      <c r="AB102" s="47" t="s">
        <v>91</v>
      </c>
      <c r="AC102" s="47" t="s">
        <v>101</v>
      </c>
      <c r="AD102" s="48" t="s">
        <v>306</v>
      </c>
      <c r="AF102" s="30">
        <v>22</v>
      </c>
      <c r="AG102" s="31" t="str">
        <f t="shared" si="8"/>
        <v>-</v>
      </c>
      <c r="AI102" s="31">
        <v>22</v>
      </c>
      <c r="AJ102" s="31" t="str">
        <f t="shared" si="9"/>
        <v>-</v>
      </c>
    </row>
    <row r="103" spans="19:36" hidden="1" x14ac:dyDescent="0.25">
      <c r="S103"/>
      <c r="T103"/>
      <c r="U103" s="44" t="str">
        <f t="shared" si="5"/>
        <v/>
      </c>
      <c r="V103" s="44" t="str">
        <f t="shared" si="6"/>
        <v/>
      </c>
      <c r="W103" s="45" t="s">
        <v>93</v>
      </c>
      <c r="X103" s="46" t="s">
        <v>66</v>
      </c>
      <c r="Z103" s="47" t="str">
        <f t="shared" si="7"/>
        <v/>
      </c>
      <c r="AA103" s="47" t="str">
        <f t="shared" si="4"/>
        <v/>
      </c>
      <c r="AB103" s="47" t="s">
        <v>91</v>
      </c>
      <c r="AC103" s="47" t="s">
        <v>101</v>
      </c>
      <c r="AD103" s="48" t="s">
        <v>142</v>
      </c>
      <c r="AF103" s="30">
        <v>23</v>
      </c>
      <c r="AG103" s="31" t="str">
        <f t="shared" si="8"/>
        <v>-</v>
      </c>
      <c r="AI103" s="31">
        <v>23</v>
      </c>
      <c r="AJ103" s="31" t="str">
        <f t="shared" si="9"/>
        <v>-</v>
      </c>
    </row>
    <row r="104" spans="19:36" hidden="1" x14ac:dyDescent="0.25">
      <c r="S104"/>
      <c r="T104"/>
      <c r="U104" s="44" t="str">
        <f t="shared" si="5"/>
        <v/>
      </c>
      <c r="V104" s="44" t="str">
        <f t="shared" si="6"/>
        <v/>
      </c>
      <c r="W104" s="45" t="s">
        <v>93</v>
      </c>
      <c r="X104" s="46" t="s">
        <v>67</v>
      </c>
      <c r="Z104" s="47" t="str">
        <f t="shared" si="7"/>
        <v/>
      </c>
      <c r="AA104" s="47" t="str">
        <f t="shared" si="4"/>
        <v/>
      </c>
      <c r="AB104" s="47" t="s">
        <v>91</v>
      </c>
      <c r="AC104" s="47" t="s">
        <v>101</v>
      </c>
      <c r="AD104" s="48" t="s">
        <v>144</v>
      </c>
      <c r="AF104" s="30">
        <v>24</v>
      </c>
      <c r="AG104" s="31" t="str">
        <f t="shared" si="8"/>
        <v>-</v>
      </c>
      <c r="AI104" s="31">
        <v>24</v>
      </c>
      <c r="AJ104" s="31" t="str">
        <f t="shared" si="9"/>
        <v>-</v>
      </c>
    </row>
    <row r="105" spans="19:36" hidden="1" x14ac:dyDescent="0.25">
      <c r="S105"/>
      <c r="T105"/>
      <c r="U105" s="44" t="str">
        <f t="shared" si="5"/>
        <v/>
      </c>
      <c r="V105" s="44" t="str">
        <f t="shared" si="6"/>
        <v/>
      </c>
      <c r="W105" s="45" t="s">
        <v>93</v>
      </c>
      <c r="X105" s="46" t="s">
        <v>68</v>
      </c>
      <c r="Z105" s="47" t="str">
        <f t="shared" si="7"/>
        <v/>
      </c>
      <c r="AA105" s="47" t="str">
        <f t="shared" si="4"/>
        <v/>
      </c>
      <c r="AB105" s="47" t="s">
        <v>91</v>
      </c>
      <c r="AC105" s="47" t="s">
        <v>101</v>
      </c>
      <c r="AD105" s="48" t="s">
        <v>72</v>
      </c>
      <c r="AF105" s="31">
        <v>25</v>
      </c>
      <c r="AG105" s="31" t="str">
        <f t="shared" si="8"/>
        <v>-</v>
      </c>
      <c r="AI105" s="31">
        <v>25</v>
      </c>
      <c r="AJ105" s="31" t="str">
        <f t="shared" si="9"/>
        <v>-</v>
      </c>
    </row>
    <row r="106" spans="19:36" hidden="1" x14ac:dyDescent="0.25">
      <c r="S106"/>
      <c r="T106"/>
      <c r="U106" s="44" t="str">
        <f t="shared" si="5"/>
        <v/>
      </c>
      <c r="V106" s="44" t="str">
        <f t="shared" si="6"/>
        <v/>
      </c>
      <c r="W106" s="45" t="s">
        <v>93</v>
      </c>
      <c r="X106" s="46" t="s">
        <v>60</v>
      </c>
      <c r="Z106" s="47" t="str">
        <f t="shared" si="7"/>
        <v/>
      </c>
      <c r="AA106" s="47" t="str">
        <f t="shared" si="4"/>
        <v/>
      </c>
      <c r="AB106" s="47" t="s">
        <v>91</v>
      </c>
      <c r="AC106" s="47" t="s">
        <v>101</v>
      </c>
      <c r="AD106" s="48" t="s">
        <v>83</v>
      </c>
      <c r="AI106" s="31">
        <v>26</v>
      </c>
      <c r="AJ106" s="31" t="str">
        <f t="shared" si="9"/>
        <v>-</v>
      </c>
    </row>
    <row r="107" spans="19:36" hidden="1" x14ac:dyDescent="0.25">
      <c r="S107"/>
      <c r="T107"/>
      <c r="U107" s="44" t="str">
        <f t="shared" si="5"/>
        <v/>
      </c>
      <c r="V107" s="44" t="str">
        <f t="shared" si="6"/>
        <v/>
      </c>
      <c r="W107" s="45" t="s">
        <v>93</v>
      </c>
      <c r="X107" s="46" t="s">
        <v>70</v>
      </c>
      <c r="Z107" s="47" t="str">
        <f t="shared" si="7"/>
        <v/>
      </c>
      <c r="AA107" s="47" t="str">
        <f t="shared" si="4"/>
        <v/>
      </c>
      <c r="AB107" s="47" t="s">
        <v>91</v>
      </c>
      <c r="AC107" s="47" t="s">
        <v>101</v>
      </c>
      <c r="AD107" s="48" t="s">
        <v>79</v>
      </c>
      <c r="AI107" s="31">
        <v>27</v>
      </c>
      <c r="AJ107" s="31" t="str">
        <f t="shared" si="9"/>
        <v>-</v>
      </c>
    </row>
    <row r="108" spans="19:36" hidden="1" x14ac:dyDescent="0.25">
      <c r="S108"/>
      <c r="T108"/>
      <c r="U108" s="44" t="str">
        <f t="shared" si="5"/>
        <v/>
      </c>
      <c r="V108" s="44" t="str">
        <f t="shared" si="6"/>
        <v/>
      </c>
      <c r="W108" s="45" t="s">
        <v>93</v>
      </c>
      <c r="X108" s="46" t="s">
        <v>71</v>
      </c>
      <c r="Z108" s="47" t="str">
        <f t="shared" si="7"/>
        <v/>
      </c>
      <c r="AA108" s="47" t="str">
        <f t="shared" si="4"/>
        <v/>
      </c>
      <c r="AB108" s="47" t="s">
        <v>91</v>
      </c>
      <c r="AC108" s="47" t="s">
        <v>101</v>
      </c>
      <c r="AD108" s="48" t="s">
        <v>145</v>
      </c>
      <c r="AI108" s="31">
        <v>28</v>
      </c>
      <c r="AJ108" s="31" t="str">
        <f t="shared" si="9"/>
        <v>-</v>
      </c>
    </row>
    <row r="109" spans="19:36" hidden="1" x14ac:dyDescent="0.25">
      <c r="S109"/>
      <c r="T109"/>
      <c r="U109" s="44" t="str">
        <f t="shared" si="5"/>
        <v/>
      </c>
      <c r="V109" s="44" t="str">
        <f t="shared" si="6"/>
        <v/>
      </c>
      <c r="W109" s="45" t="s">
        <v>93</v>
      </c>
      <c r="X109" s="46" t="s">
        <v>59</v>
      </c>
      <c r="Z109" s="47" t="str">
        <f t="shared" si="7"/>
        <v/>
      </c>
      <c r="AA109" s="47" t="str">
        <f t="shared" si="4"/>
        <v/>
      </c>
      <c r="AB109" s="47" t="s">
        <v>91</v>
      </c>
      <c r="AC109" s="47" t="s">
        <v>101</v>
      </c>
      <c r="AD109" s="48" t="s">
        <v>146</v>
      </c>
      <c r="AI109" s="31">
        <v>29</v>
      </c>
      <c r="AJ109" s="31" t="str">
        <f t="shared" si="9"/>
        <v>-</v>
      </c>
    </row>
    <row r="110" spans="19:36" hidden="1" x14ac:dyDescent="0.25">
      <c r="S110"/>
      <c r="T110"/>
      <c r="U110" s="44" t="str">
        <f t="shared" si="5"/>
        <v/>
      </c>
      <c r="V110" s="44" t="str">
        <f t="shared" si="6"/>
        <v/>
      </c>
      <c r="W110" s="45" t="s">
        <v>93</v>
      </c>
      <c r="X110" s="46" t="s">
        <v>61</v>
      </c>
      <c r="Z110" s="47" t="str">
        <f t="shared" si="7"/>
        <v/>
      </c>
      <c r="AA110" s="47" t="str">
        <f t="shared" si="4"/>
        <v/>
      </c>
      <c r="AB110" s="47" t="s">
        <v>91</v>
      </c>
      <c r="AC110" s="47" t="s">
        <v>101</v>
      </c>
      <c r="AD110" s="48" t="s">
        <v>84</v>
      </c>
      <c r="AI110" s="31">
        <v>30</v>
      </c>
      <c r="AJ110" s="31" t="str">
        <f t="shared" si="9"/>
        <v>-</v>
      </c>
    </row>
    <row r="111" spans="19:36" hidden="1" x14ac:dyDescent="0.25">
      <c r="S111"/>
      <c r="T111"/>
      <c r="U111" s="44" t="str">
        <f t="shared" si="5"/>
        <v/>
      </c>
      <c r="V111" s="44" t="str">
        <f t="shared" si="6"/>
        <v/>
      </c>
      <c r="W111" s="45" t="s">
        <v>93</v>
      </c>
      <c r="X111" s="46" t="s">
        <v>64</v>
      </c>
      <c r="Z111" s="47" t="str">
        <f t="shared" si="7"/>
        <v/>
      </c>
      <c r="AA111" s="47" t="str">
        <f t="shared" si="4"/>
        <v/>
      </c>
      <c r="AB111" s="47" t="s">
        <v>91</v>
      </c>
      <c r="AC111" s="47" t="s">
        <v>101</v>
      </c>
      <c r="AD111" s="48" t="s">
        <v>308</v>
      </c>
      <c r="AI111" s="31">
        <v>31</v>
      </c>
      <c r="AJ111" s="31" t="str">
        <f t="shared" si="9"/>
        <v>-</v>
      </c>
    </row>
    <row r="112" spans="19:36" hidden="1" x14ac:dyDescent="0.25">
      <c r="S112"/>
      <c r="T112"/>
      <c r="U112" s="44" t="str">
        <f t="shared" si="5"/>
        <v/>
      </c>
      <c r="V112" s="44" t="str">
        <f t="shared" si="6"/>
        <v/>
      </c>
      <c r="W112" s="45" t="s">
        <v>93</v>
      </c>
      <c r="X112" s="46" t="s">
        <v>65</v>
      </c>
      <c r="Z112" s="47" t="str">
        <f t="shared" si="7"/>
        <v/>
      </c>
      <c r="AA112" s="47" t="str">
        <f t="shared" si="4"/>
        <v/>
      </c>
      <c r="AB112" s="47" t="s">
        <v>91</v>
      </c>
      <c r="AC112" s="47" t="s">
        <v>101</v>
      </c>
      <c r="AD112" s="48" t="s">
        <v>76</v>
      </c>
      <c r="AI112" s="31">
        <v>32</v>
      </c>
      <c r="AJ112" s="31" t="str">
        <f t="shared" si="9"/>
        <v>-</v>
      </c>
    </row>
    <row r="113" spans="19:36" hidden="1" x14ac:dyDescent="0.25">
      <c r="S113"/>
      <c r="T113"/>
      <c r="U113" s="44" t="str">
        <f t="shared" si="5"/>
        <v/>
      </c>
      <c r="V113" s="44" t="str">
        <f t="shared" si="6"/>
        <v/>
      </c>
      <c r="W113" s="45" t="s">
        <v>93</v>
      </c>
      <c r="X113" s="46" t="s">
        <v>111</v>
      </c>
      <c r="Z113" s="47" t="str">
        <f t="shared" si="7"/>
        <v/>
      </c>
      <c r="AA113" s="47" t="str">
        <f t="shared" si="4"/>
        <v/>
      </c>
      <c r="AB113" s="47" t="s">
        <v>91</v>
      </c>
      <c r="AC113" s="47" t="s">
        <v>101</v>
      </c>
      <c r="AD113" s="48" t="s">
        <v>307</v>
      </c>
      <c r="AI113" s="31">
        <v>33</v>
      </c>
      <c r="AJ113" s="31" t="str">
        <f t="shared" si="9"/>
        <v>-</v>
      </c>
    </row>
    <row r="114" spans="19:36" hidden="1" x14ac:dyDescent="0.25">
      <c r="S114"/>
      <c r="T114"/>
      <c r="U114" s="44" t="str">
        <f t="shared" si="5"/>
        <v/>
      </c>
      <c r="V114" s="44" t="str">
        <f t="shared" si="6"/>
        <v/>
      </c>
      <c r="W114" s="45" t="s">
        <v>93</v>
      </c>
      <c r="X114" s="46" t="s">
        <v>69</v>
      </c>
      <c r="Z114" s="47" t="str">
        <f t="shared" si="7"/>
        <v/>
      </c>
      <c r="AA114" s="47" t="str">
        <f t="shared" si="4"/>
        <v/>
      </c>
      <c r="AB114" s="47" t="s">
        <v>91</v>
      </c>
      <c r="AC114" s="47" t="s">
        <v>101</v>
      </c>
      <c r="AD114" s="48" t="s">
        <v>147</v>
      </c>
      <c r="AI114" s="31">
        <v>34</v>
      </c>
      <c r="AJ114" s="31" t="str">
        <f t="shared" si="9"/>
        <v>-</v>
      </c>
    </row>
    <row r="115" spans="19:36" hidden="1" x14ac:dyDescent="0.25">
      <c r="S115"/>
      <c r="T115"/>
      <c r="U115" s="44" t="str">
        <f t="shared" si="5"/>
        <v/>
      </c>
      <c r="V115" s="44" t="str">
        <f t="shared" si="6"/>
        <v/>
      </c>
      <c r="W115" s="45" t="s">
        <v>94</v>
      </c>
      <c r="X115" s="46" t="s">
        <v>112</v>
      </c>
      <c r="Z115" s="47" t="str">
        <f t="shared" si="7"/>
        <v/>
      </c>
      <c r="AA115" s="47" t="str">
        <f t="shared" si="4"/>
        <v/>
      </c>
      <c r="AB115" s="47" t="s">
        <v>91</v>
      </c>
      <c r="AC115" s="47" t="s">
        <v>101</v>
      </c>
      <c r="AD115" s="48" t="s">
        <v>148</v>
      </c>
      <c r="AI115" s="31">
        <v>35</v>
      </c>
      <c r="AJ115" s="31" t="str">
        <f t="shared" si="9"/>
        <v>-</v>
      </c>
    </row>
    <row r="116" spans="19:36" hidden="1" x14ac:dyDescent="0.25">
      <c r="S116"/>
      <c r="T116"/>
      <c r="U116" s="44" t="str">
        <f t="shared" si="5"/>
        <v/>
      </c>
      <c r="V116" s="44" t="str">
        <f t="shared" si="6"/>
        <v/>
      </c>
      <c r="W116" s="45" t="s">
        <v>94</v>
      </c>
      <c r="X116" s="46" t="s">
        <v>113</v>
      </c>
      <c r="Z116" s="47" t="str">
        <f t="shared" si="7"/>
        <v/>
      </c>
      <c r="AA116" s="47" t="str">
        <f t="shared" si="4"/>
        <v/>
      </c>
      <c r="AB116" s="47" t="s">
        <v>91</v>
      </c>
      <c r="AC116" s="47" t="s">
        <v>101</v>
      </c>
      <c r="AD116" s="48" t="s">
        <v>75</v>
      </c>
      <c r="AI116" s="31">
        <v>36</v>
      </c>
      <c r="AJ116" s="31" t="str">
        <f t="shared" si="9"/>
        <v>-</v>
      </c>
    </row>
    <row r="117" spans="19:36" hidden="1" x14ac:dyDescent="0.25">
      <c r="S117"/>
      <c r="T117"/>
      <c r="U117" s="44" t="str">
        <f t="shared" si="5"/>
        <v/>
      </c>
      <c r="V117" s="44" t="str">
        <f t="shared" si="6"/>
        <v/>
      </c>
      <c r="W117" s="45" t="s">
        <v>94</v>
      </c>
      <c r="X117" s="46" t="s">
        <v>114</v>
      </c>
      <c r="Z117" s="47" t="str">
        <f t="shared" si="7"/>
        <v/>
      </c>
      <c r="AA117" s="47" t="str">
        <f t="shared" si="4"/>
        <v/>
      </c>
      <c r="AB117" s="47" t="s">
        <v>91</v>
      </c>
      <c r="AC117" s="47" t="s">
        <v>101</v>
      </c>
      <c r="AD117" s="48" t="s">
        <v>149</v>
      </c>
      <c r="AI117" s="31">
        <v>37</v>
      </c>
      <c r="AJ117" s="31" t="str">
        <f t="shared" si="9"/>
        <v>-</v>
      </c>
    </row>
    <row r="118" spans="19:36" hidden="1" x14ac:dyDescent="0.25">
      <c r="S118"/>
      <c r="T118"/>
      <c r="U118" s="44" t="str">
        <f t="shared" si="5"/>
        <v/>
      </c>
      <c r="V118" s="44" t="str">
        <f t="shared" si="6"/>
        <v/>
      </c>
      <c r="W118" s="45" t="s">
        <v>94</v>
      </c>
      <c r="X118" s="46" t="s">
        <v>115</v>
      </c>
      <c r="Z118" s="47" t="str">
        <f t="shared" si="7"/>
        <v/>
      </c>
      <c r="AA118" s="47" t="str">
        <f t="shared" si="4"/>
        <v/>
      </c>
      <c r="AB118" s="47" t="s">
        <v>91</v>
      </c>
      <c r="AC118" s="47" t="s">
        <v>101</v>
      </c>
      <c r="AD118" s="48" t="s">
        <v>82</v>
      </c>
      <c r="AI118" s="31">
        <v>38</v>
      </c>
      <c r="AJ118" s="31" t="str">
        <f t="shared" si="9"/>
        <v>-</v>
      </c>
    </row>
    <row r="119" spans="19:36" hidden="1" x14ac:dyDescent="0.25">
      <c r="S119"/>
      <c r="T119"/>
      <c r="U119" s="44" t="str">
        <f t="shared" si="5"/>
        <v/>
      </c>
      <c r="V119" s="44" t="str">
        <f t="shared" si="6"/>
        <v/>
      </c>
      <c r="W119" s="45" t="s">
        <v>94</v>
      </c>
      <c r="X119" s="46" t="s">
        <v>116</v>
      </c>
      <c r="Z119" s="47" t="str">
        <f t="shared" si="7"/>
        <v/>
      </c>
      <c r="AA119" s="47" t="str">
        <f t="shared" si="4"/>
        <v/>
      </c>
      <c r="AB119" s="47" t="s">
        <v>91</v>
      </c>
      <c r="AC119" s="47" t="s">
        <v>102</v>
      </c>
      <c r="AD119" s="48" t="s">
        <v>132</v>
      </c>
      <c r="AI119" s="31">
        <v>39</v>
      </c>
      <c r="AJ119" s="31" t="str">
        <f t="shared" si="9"/>
        <v>-</v>
      </c>
    </row>
    <row r="120" spans="19:36" hidden="1" x14ac:dyDescent="0.25">
      <c r="S120"/>
      <c r="T120"/>
      <c r="U120" s="44" t="str">
        <f t="shared" si="5"/>
        <v/>
      </c>
      <c r="V120" s="44" t="str">
        <f t="shared" si="6"/>
        <v/>
      </c>
      <c r="W120" s="45" t="s">
        <v>94</v>
      </c>
      <c r="X120" s="46" t="s">
        <v>117</v>
      </c>
      <c r="Z120" s="47" t="str">
        <f t="shared" si="7"/>
        <v/>
      </c>
      <c r="AA120" s="47" t="str">
        <f t="shared" si="4"/>
        <v/>
      </c>
      <c r="AB120" s="47" t="s">
        <v>91</v>
      </c>
      <c r="AC120" s="47" t="s">
        <v>102</v>
      </c>
      <c r="AD120" s="48" t="s">
        <v>53</v>
      </c>
      <c r="AI120" s="31">
        <v>40</v>
      </c>
      <c r="AJ120" s="31" t="str">
        <f t="shared" si="9"/>
        <v>-</v>
      </c>
    </row>
    <row r="121" spans="19:36" hidden="1" x14ac:dyDescent="0.25">
      <c r="S121"/>
      <c r="T121"/>
      <c r="U121" s="44" t="str">
        <f t="shared" si="5"/>
        <v/>
      </c>
      <c r="V121" s="44" t="str">
        <f t="shared" si="6"/>
        <v/>
      </c>
      <c r="W121" s="45" t="s">
        <v>94</v>
      </c>
      <c r="X121" s="46" t="s">
        <v>118</v>
      </c>
      <c r="Z121" s="47" t="str">
        <f t="shared" si="7"/>
        <v/>
      </c>
      <c r="AA121" s="47" t="str">
        <f t="shared" si="4"/>
        <v/>
      </c>
      <c r="AB121" s="47" t="s">
        <v>91</v>
      </c>
      <c r="AC121" s="47" t="s">
        <v>103</v>
      </c>
      <c r="AD121" s="48" t="s">
        <v>150</v>
      </c>
      <c r="AI121" s="31">
        <v>41</v>
      </c>
      <c r="AJ121" s="31" t="str">
        <f t="shared" si="9"/>
        <v>-</v>
      </c>
    </row>
    <row r="122" spans="19:36" hidden="1" x14ac:dyDescent="0.25">
      <c r="S122"/>
      <c r="T122"/>
      <c r="U122" s="44" t="str">
        <f t="shared" si="5"/>
        <v/>
      </c>
      <c r="V122" s="44" t="str">
        <f t="shared" si="6"/>
        <v/>
      </c>
      <c r="W122" s="45" t="s">
        <v>94</v>
      </c>
      <c r="X122" s="46" t="s">
        <v>110</v>
      </c>
      <c r="Z122" s="47" t="str">
        <f t="shared" si="7"/>
        <v/>
      </c>
      <c r="AA122" s="47" t="str">
        <f t="shared" si="4"/>
        <v/>
      </c>
      <c r="AB122" s="47" t="s">
        <v>91</v>
      </c>
      <c r="AC122" s="47" t="s">
        <v>103</v>
      </c>
      <c r="AD122" s="48" t="s">
        <v>132</v>
      </c>
      <c r="AI122" s="31">
        <v>42</v>
      </c>
      <c r="AJ122" s="31" t="str">
        <f t="shared" si="9"/>
        <v>-</v>
      </c>
    </row>
    <row r="123" spans="19:36" hidden="1" x14ac:dyDescent="0.25">
      <c r="S123"/>
      <c r="T123"/>
      <c r="U123" s="44" t="str">
        <f t="shared" si="5"/>
        <v/>
      </c>
      <c r="V123" s="44" t="str">
        <f t="shared" si="6"/>
        <v/>
      </c>
      <c r="W123" s="45" t="s">
        <v>94</v>
      </c>
      <c r="X123" s="46" t="s">
        <v>119</v>
      </c>
      <c r="Z123" s="47" t="str">
        <f t="shared" si="7"/>
        <v/>
      </c>
      <c r="AA123" s="47" t="str">
        <f t="shared" si="4"/>
        <v/>
      </c>
      <c r="AB123" s="47" t="s">
        <v>91</v>
      </c>
      <c r="AC123" s="47" t="s">
        <v>103</v>
      </c>
      <c r="AD123" s="48" t="s">
        <v>151</v>
      </c>
      <c r="AI123" s="31">
        <v>43</v>
      </c>
      <c r="AJ123" s="31" t="str">
        <f t="shared" si="9"/>
        <v>-</v>
      </c>
    </row>
    <row r="124" spans="19:36" hidden="1" x14ac:dyDescent="0.25">
      <c r="S124"/>
      <c r="T124"/>
      <c r="U124" s="44" t="str">
        <f t="shared" si="5"/>
        <v/>
      </c>
      <c r="V124" s="44" t="str">
        <f t="shared" si="6"/>
        <v/>
      </c>
      <c r="W124" s="45" t="s">
        <v>94</v>
      </c>
      <c r="X124" s="46" t="s">
        <v>120</v>
      </c>
      <c r="Z124" s="47" t="str">
        <f t="shared" si="7"/>
        <v/>
      </c>
      <c r="AA124" s="47" t="str">
        <f t="shared" si="4"/>
        <v/>
      </c>
      <c r="AB124" s="47" t="s">
        <v>91</v>
      </c>
      <c r="AC124" s="47" t="s">
        <v>103</v>
      </c>
      <c r="AD124" s="48" t="s">
        <v>152</v>
      </c>
      <c r="AI124" s="31">
        <v>44</v>
      </c>
      <c r="AJ124" s="31" t="str">
        <f t="shared" si="9"/>
        <v>-</v>
      </c>
    </row>
    <row r="125" spans="19:36" hidden="1" x14ac:dyDescent="0.25">
      <c r="S125"/>
      <c r="T125"/>
      <c r="U125" s="44" t="str">
        <f t="shared" si="5"/>
        <v/>
      </c>
      <c r="V125" s="44" t="str">
        <f t="shared" si="6"/>
        <v/>
      </c>
      <c r="W125" s="45" t="s">
        <v>94</v>
      </c>
      <c r="X125" s="46" t="s">
        <v>121</v>
      </c>
      <c r="Z125" s="47" t="str">
        <f t="shared" si="7"/>
        <v/>
      </c>
      <c r="AA125" s="47" t="str">
        <f t="shared" si="4"/>
        <v/>
      </c>
      <c r="AB125" s="47" t="s">
        <v>91</v>
      </c>
      <c r="AC125" s="47" t="s">
        <v>103</v>
      </c>
      <c r="AD125" s="48" t="s">
        <v>153</v>
      </c>
      <c r="AI125" s="31">
        <v>45</v>
      </c>
      <c r="AJ125" s="31" t="str">
        <f t="shared" si="9"/>
        <v>-</v>
      </c>
    </row>
    <row r="126" spans="19:36" hidden="1" x14ac:dyDescent="0.25">
      <c r="S126"/>
      <c r="T126"/>
      <c r="U126" s="44" t="str">
        <f t="shared" si="5"/>
        <v/>
      </c>
      <c r="V126" s="44" t="str">
        <f t="shared" si="6"/>
        <v/>
      </c>
      <c r="W126" s="45" t="s">
        <v>95</v>
      </c>
      <c r="X126" s="46" t="s">
        <v>96</v>
      </c>
      <c r="Z126" s="47" t="str">
        <f t="shared" si="7"/>
        <v/>
      </c>
      <c r="AA126" s="47" t="str">
        <f t="shared" si="4"/>
        <v/>
      </c>
      <c r="AB126" s="47" t="s">
        <v>91</v>
      </c>
      <c r="AC126" s="47" t="s">
        <v>104</v>
      </c>
      <c r="AD126" s="48" t="s">
        <v>150</v>
      </c>
      <c r="AI126" s="31">
        <v>46</v>
      </c>
      <c r="AJ126" s="31" t="str">
        <f t="shared" si="9"/>
        <v>-</v>
      </c>
    </row>
    <row r="127" spans="19:36" hidden="1" x14ac:dyDescent="0.25">
      <c r="S127"/>
      <c r="T127"/>
      <c r="U127" s="44" t="str">
        <f t="shared" si="5"/>
        <v/>
      </c>
      <c r="V127" s="44" t="str">
        <f t="shared" si="6"/>
        <v/>
      </c>
      <c r="W127" s="51" t="s">
        <v>95</v>
      </c>
      <c r="X127" s="52" t="s">
        <v>122</v>
      </c>
      <c r="Z127" s="47" t="str">
        <f t="shared" si="7"/>
        <v/>
      </c>
      <c r="AA127" s="47" t="str">
        <f t="shared" si="4"/>
        <v/>
      </c>
      <c r="AB127" s="47" t="s">
        <v>91</v>
      </c>
      <c r="AC127" s="47" t="s">
        <v>104</v>
      </c>
      <c r="AD127" s="48" t="s">
        <v>77</v>
      </c>
      <c r="AI127" s="31">
        <v>47</v>
      </c>
      <c r="AJ127" s="31" t="str">
        <f t="shared" si="9"/>
        <v>-</v>
      </c>
    </row>
    <row r="128" spans="19:36" hidden="1" x14ac:dyDescent="0.25">
      <c r="S128"/>
      <c r="T128"/>
      <c r="U128" s="44" t="str">
        <f t="shared" si="5"/>
        <v/>
      </c>
      <c r="V128" s="44" t="str">
        <f t="shared" si="6"/>
        <v/>
      </c>
      <c r="W128" s="51" t="s">
        <v>95</v>
      </c>
      <c r="X128" s="52" t="s">
        <v>123</v>
      </c>
      <c r="Z128" s="47" t="str">
        <f t="shared" si="7"/>
        <v/>
      </c>
      <c r="AA128" s="47" t="str">
        <f t="shared" si="4"/>
        <v/>
      </c>
      <c r="AB128" s="47" t="s">
        <v>91</v>
      </c>
      <c r="AC128" s="47" t="s">
        <v>104</v>
      </c>
      <c r="AD128" s="48" t="s">
        <v>154</v>
      </c>
      <c r="AI128" s="31">
        <v>48</v>
      </c>
      <c r="AJ128" s="31" t="str">
        <f t="shared" si="9"/>
        <v>-</v>
      </c>
    </row>
    <row r="129" spans="19:36" hidden="1" x14ac:dyDescent="0.25">
      <c r="S129"/>
      <c r="T129"/>
      <c r="U129" s="44" t="str">
        <f t="shared" si="5"/>
        <v/>
      </c>
      <c r="V129" s="44" t="str">
        <f t="shared" si="6"/>
        <v/>
      </c>
      <c r="W129" s="51" t="s">
        <v>95</v>
      </c>
      <c r="X129" s="52" t="s">
        <v>124</v>
      </c>
      <c r="Z129" s="47" t="str">
        <f t="shared" si="7"/>
        <v/>
      </c>
      <c r="AA129" s="47" t="str">
        <f t="shared" si="4"/>
        <v/>
      </c>
      <c r="AB129" s="47" t="s">
        <v>91</v>
      </c>
      <c r="AC129" s="47" t="s">
        <v>104</v>
      </c>
      <c r="AD129" s="48" t="s">
        <v>49</v>
      </c>
      <c r="AI129" s="31">
        <v>49</v>
      </c>
      <c r="AJ129" s="31" t="str">
        <f t="shared" si="9"/>
        <v>-</v>
      </c>
    </row>
    <row r="130" spans="19:36" hidden="1" x14ac:dyDescent="0.25">
      <c r="S130"/>
      <c r="T130"/>
      <c r="U130" s="44" t="str">
        <f t="shared" si="5"/>
        <v/>
      </c>
      <c r="V130" s="44" t="str">
        <f t="shared" si="6"/>
        <v/>
      </c>
      <c r="W130" s="51" t="s">
        <v>95</v>
      </c>
      <c r="X130" s="52" t="s">
        <v>125</v>
      </c>
      <c r="Z130" s="47" t="str">
        <f t="shared" si="7"/>
        <v/>
      </c>
      <c r="AA130" s="47" t="str">
        <f t="shared" si="4"/>
        <v/>
      </c>
      <c r="AB130" s="47" t="s">
        <v>91</v>
      </c>
      <c r="AC130" s="47" t="s">
        <v>104</v>
      </c>
      <c r="AD130" s="48" t="s">
        <v>78</v>
      </c>
      <c r="AI130" s="31">
        <v>50</v>
      </c>
      <c r="AJ130" s="31" t="str">
        <f t="shared" si="9"/>
        <v>-</v>
      </c>
    </row>
    <row r="131" spans="19:36" hidden="1" x14ac:dyDescent="0.25">
      <c r="S131"/>
      <c r="T131"/>
      <c r="U131" s="44" t="str">
        <f t="shared" si="5"/>
        <v/>
      </c>
      <c r="V131" s="44" t="str">
        <f t="shared" si="6"/>
        <v/>
      </c>
      <c r="W131" s="51" t="s">
        <v>95</v>
      </c>
      <c r="X131" s="52" t="s">
        <v>126</v>
      </c>
      <c r="Z131" s="47" t="str">
        <f t="shared" si="7"/>
        <v/>
      </c>
      <c r="AA131" s="47" t="str">
        <f t="shared" si="4"/>
        <v/>
      </c>
      <c r="AB131" s="47" t="s">
        <v>91</v>
      </c>
      <c r="AC131" s="47" t="s">
        <v>104</v>
      </c>
      <c r="AD131" s="48" t="s">
        <v>155</v>
      </c>
      <c r="AI131" s="31">
        <v>51</v>
      </c>
      <c r="AJ131" s="31" t="str">
        <f t="shared" si="9"/>
        <v>-</v>
      </c>
    </row>
    <row r="132" spans="19:36" hidden="1" x14ac:dyDescent="0.25">
      <c r="U132" s="44" t="str">
        <f t="shared" si="5"/>
        <v/>
      </c>
      <c r="V132" s="44" t="str">
        <f t="shared" si="6"/>
        <v/>
      </c>
      <c r="W132" s="51" t="s">
        <v>95</v>
      </c>
      <c r="X132" s="52" t="s">
        <v>127</v>
      </c>
      <c r="Z132" s="47" t="str">
        <f t="shared" si="7"/>
        <v/>
      </c>
      <c r="AA132" s="47" t="str">
        <f t="shared" si="4"/>
        <v/>
      </c>
      <c r="AB132" s="47" t="s">
        <v>91</v>
      </c>
      <c r="AC132" s="47" t="s">
        <v>104</v>
      </c>
      <c r="AD132" s="48" t="s">
        <v>156</v>
      </c>
      <c r="AI132" s="31">
        <v>52</v>
      </c>
      <c r="AJ132" s="31" t="str">
        <f t="shared" si="9"/>
        <v>-</v>
      </c>
    </row>
    <row r="133" spans="19:36" hidden="1" x14ac:dyDescent="0.25">
      <c r="U133" s="44" t="str">
        <f t="shared" si="5"/>
        <v/>
      </c>
      <c r="V133" s="44" t="str">
        <f t="shared" si="6"/>
        <v/>
      </c>
      <c r="W133" s="51" t="s">
        <v>95</v>
      </c>
      <c r="X133" s="52" t="s">
        <v>128</v>
      </c>
      <c r="Z133" s="47" t="str">
        <f t="shared" si="7"/>
        <v/>
      </c>
      <c r="AA133" s="47" t="str">
        <f t="shared" si="4"/>
        <v/>
      </c>
      <c r="AB133" s="47" t="s">
        <v>91</v>
      </c>
      <c r="AC133" s="47" t="s">
        <v>104</v>
      </c>
      <c r="AD133" s="48" t="s">
        <v>157</v>
      </c>
      <c r="AI133" s="31">
        <v>53</v>
      </c>
      <c r="AJ133" s="31" t="str">
        <f t="shared" si="9"/>
        <v>-</v>
      </c>
    </row>
    <row r="134" spans="19:36" hidden="1" x14ac:dyDescent="0.25">
      <c r="Z134" s="47" t="str">
        <f t="shared" si="7"/>
        <v/>
      </c>
      <c r="AA134" s="47" t="str">
        <f t="shared" si="4"/>
        <v/>
      </c>
      <c r="AB134" s="47" t="s">
        <v>91</v>
      </c>
      <c r="AC134" s="47" t="s">
        <v>104</v>
      </c>
      <c r="AD134" s="48" t="s">
        <v>50</v>
      </c>
      <c r="AI134" s="31">
        <v>54</v>
      </c>
      <c r="AJ134" s="31" t="str">
        <f t="shared" si="9"/>
        <v>-</v>
      </c>
    </row>
    <row r="135" spans="19:36" hidden="1" x14ac:dyDescent="0.25">
      <c r="Z135" s="47" t="str">
        <f t="shared" si="7"/>
        <v/>
      </c>
      <c r="AA135" s="47" t="str">
        <f t="shared" si="4"/>
        <v/>
      </c>
      <c r="AB135" s="47" t="s">
        <v>91</v>
      </c>
      <c r="AC135" s="47" t="s">
        <v>105</v>
      </c>
      <c r="AD135" s="48" t="s">
        <v>158</v>
      </c>
      <c r="AI135" s="31">
        <v>55</v>
      </c>
      <c r="AJ135" s="31" t="str">
        <f t="shared" si="9"/>
        <v>-</v>
      </c>
    </row>
    <row r="136" spans="19:36" hidden="1" x14ac:dyDescent="0.25">
      <c r="Z136" s="47" t="str">
        <f t="shared" si="7"/>
        <v/>
      </c>
      <c r="AA136" s="47" t="str">
        <f t="shared" si="4"/>
        <v/>
      </c>
      <c r="AB136" s="47" t="s">
        <v>92</v>
      </c>
      <c r="AC136" s="47" t="s">
        <v>106</v>
      </c>
      <c r="AD136" s="48" t="s">
        <v>159</v>
      </c>
      <c r="AI136" s="31">
        <v>56</v>
      </c>
      <c r="AJ136" s="31" t="str">
        <f t="shared" si="9"/>
        <v>-</v>
      </c>
    </row>
    <row r="137" spans="19:36" hidden="1" x14ac:dyDescent="0.25">
      <c r="Z137" s="47" t="str">
        <f t="shared" si="7"/>
        <v/>
      </c>
      <c r="AA137" s="47" t="str">
        <f t="shared" si="4"/>
        <v/>
      </c>
      <c r="AB137" s="47" t="s">
        <v>92</v>
      </c>
      <c r="AC137" s="47" t="s">
        <v>106</v>
      </c>
      <c r="AD137" s="48" t="s">
        <v>160</v>
      </c>
      <c r="AI137" s="31">
        <v>57</v>
      </c>
      <c r="AJ137" s="31" t="str">
        <f t="shared" si="9"/>
        <v>-</v>
      </c>
    </row>
    <row r="138" spans="19:36" hidden="1" x14ac:dyDescent="0.25">
      <c r="Z138" s="47" t="str">
        <f t="shared" si="7"/>
        <v/>
      </c>
      <c r="AA138" s="47" t="str">
        <f t="shared" si="4"/>
        <v/>
      </c>
      <c r="AB138" s="47" t="s">
        <v>92</v>
      </c>
      <c r="AC138" s="47" t="s">
        <v>106</v>
      </c>
      <c r="AD138" s="48" t="s">
        <v>161</v>
      </c>
      <c r="AI138" s="31">
        <v>58</v>
      </c>
      <c r="AJ138" s="31" t="str">
        <f t="shared" si="9"/>
        <v>-</v>
      </c>
    </row>
    <row r="139" spans="19:36" hidden="1" x14ac:dyDescent="0.25">
      <c r="Z139" s="47" t="str">
        <f t="shared" si="7"/>
        <v/>
      </c>
      <c r="AA139" s="47" t="str">
        <f t="shared" si="4"/>
        <v/>
      </c>
      <c r="AB139" s="47" t="s">
        <v>92</v>
      </c>
      <c r="AC139" s="47" t="s">
        <v>98</v>
      </c>
      <c r="AD139" s="48" t="s">
        <v>132</v>
      </c>
      <c r="AI139" s="31">
        <v>59</v>
      </c>
      <c r="AJ139" s="31" t="str">
        <f t="shared" si="9"/>
        <v>-</v>
      </c>
    </row>
    <row r="140" spans="19:36" hidden="1" x14ac:dyDescent="0.25">
      <c r="Z140" s="47" t="str">
        <f t="shared" si="7"/>
        <v/>
      </c>
      <c r="AA140" s="47" t="str">
        <f t="shared" si="4"/>
        <v/>
      </c>
      <c r="AB140" s="47" t="s">
        <v>92</v>
      </c>
      <c r="AC140" s="47" t="s">
        <v>98</v>
      </c>
      <c r="AD140" s="48" t="s">
        <v>162</v>
      </c>
      <c r="AI140" s="31">
        <v>60</v>
      </c>
      <c r="AJ140" s="31" t="str">
        <f t="shared" si="9"/>
        <v>-</v>
      </c>
    </row>
    <row r="141" spans="19:36" hidden="1" x14ac:dyDescent="0.25">
      <c r="Z141" s="47" t="str">
        <f t="shared" si="7"/>
        <v/>
      </c>
      <c r="AA141" s="47" t="str">
        <f t="shared" si="4"/>
        <v/>
      </c>
      <c r="AB141" s="47" t="s">
        <v>92</v>
      </c>
      <c r="AC141" s="47" t="s">
        <v>98</v>
      </c>
      <c r="AD141" s="48" t="s">
        <v>163</v>
      </c>
      <c r="AI141" s="31">
        <v>61</v>
      </c>
      <c r="AJ141" s="31" t="str">
        <f t="shared" si="9"/>
        <v>-</v>
      </c>
    </row>
    <row r="142" spans="19:36" hidden="1" x14ac:dyDescent="0.25">
      <c r="Z142" s="47" t="str">
        <f t="shared" si="7"/>
        <v/>
      </c>
      <c r="AA142" s="47" t="str">
        <f t="shared" si="4"/>
        <v/>
      </c>
      <c r="AB142" s="47" t="s">
        <v>92</v>
      </c>
      <c r="AC142" s="47" t="s">
        <v>107</v>
      </c>
      <c r="AD142" s="48" t="s">
        <v>164</v>
      </c>
      <c r="AI142" s="31">
        <v>62</v>
      </c>
      <c r="AJ142" s="31" t="str">
        <f t="shared" si="9"/>
        <v>-</v>
      </c>
    </row>
    <row r="143" spans="19:36" hidden="1" x14ac:dyDescent="0.25">
      <c r="Z143" s="47" t="str">
        <f t="shared" si="7"/>
        <v/>
      </c>
      <c r="AA143" s="47" t="str">
        <f t="shared" si="4"/>
        <v/>
      </c>
      <c r="AB143" s="47" t="s">
        <v>92</v>
      </c>
      <c r="AC143" s="47" t="s">
        <v>107</v>
      </c>
      <c r="AD143" s="48" t="s">
        <v>32</v>
      </c>
      <c r="AI143" s="31">
        <v>63</v>
      </c>
      <c r="AJ143" s="31" t="str">
        <f t="shared" si="9"/>
        <v>-</v>
      </c>
    </row>
    <row r="144" spans="19:36" hidden="1" x14ac:dyDescent="0.25">
      <c r="Z144" s="47" t="str">
        <f t="shared" si="7"/>
        <v/>
      </c>
      <c r="AA144" s="47" t="str">
        <f t="shared" si="4"/>
        <v/>
      </c>
      <c r="AB144" s="47" t="s">
        <v>92</v>
      </c>
      <c r="AC144" s="47" t="s">
        <v>107</v>
      </c>
      <c r="AD144" s="48" t="s">
        <v>165</v>
      </c>
      <c r="AI144" s="31">
        <v>64</v>
      </c>
      <c r="AJ144" s="31" t="str">
        <f t="shared" si="9"/>
        <v>-</v>
      </c>
    </row>
    <row r="145" spans="26:36" hidden="1" x14ac:dyDescent="0.25">
      <c r="Z145" s="47" t="str">
        <f t="shared" si="7"/>
        <v/>
      </c>
      <c r="AA145" s="47" t="str">
        <f t="shared" ref="AA145:AA208" si="10">IF(ISNUMBER(MATCH($AC145,$G$3,0)),ROW($AC145),"")</f>
        <v/>
      </c>
      <c r="AB145" s="47" t="s">
        <v>92</v>
      </c>
      <c r="AC145" s="47" t="s">
        <v>107</v>
      </c>
      <c r="AD145" s="48" t="s">
        <v>135</v>
      </c>
      <c r="AI145" s="31">
        <v>65</v>
      </c>
      <c r="AJ145" s="31" t="str">
        <f t="shared" si="9"/>
        <v>-</v>
      </c>
    </row>
    <row r="146" spans="26:36" hidden="1" x14ac:dyDescent="0.25">
      <c r="Z146" s="47" t="str">
        <f t="shared" ref="Z146:Z209" si="11">IFERROR(RANK($AA146,$AA$81:$AA$500,1),"")</f>
        <v/>
      </c>
      <c r="AA146" s="47" t="str">
        <f t="shared" si="10"/>
        <v/>
      </c>
      <c r="AB146" s="47" t="s">
        <v>92</v>
      </c>
      <c r="AC146" s="47" t="s">
        <v>107</v>
      </c>
      <c r="AD146" s="48" t="s">
        <v>166</v>
      </c>
      <c r="AI146" s="31">
        <v>66</v>
      </c>
      <c r="AJ146" s="31" t="str">
        <f t="shared" ref="AJ146:AJ180" si="12">IFERROR(VLOOKUP(AI146,$Z:$AD,5,FALSE),"-")</f>
        <v>-</v>
      </c>
    </row>
    <row r="147" spans="26:36" hidden="1" x14ac:dyDescent="0.25">
      <c r="Z147" s="47" t="str">
        <f t="shared" si="11"/>
        <v/>
      </c>
      <c r="AA147" s="47" t="str">
        <f t="shared" si="10"/>
        <v/>
      </c>
      <c r="AB147" s="47" t="s">
        <v>92</v>
      </c>
      <c r="AC147" s="47" t="s">
        <v>107</v>
      </c>
      <c r="AD147" s="48" t="s">
        <v>33</v>
      </c>
      <c r="AI147" s="31">
        <v>67</v>
      </c>
      <c r="AJ147" s="31" t="str">
        <f t="shared" si="12"/>
        <v>-</v>
      </c>
    </row>
    <row r="148" spans="26:36" hidden="1" x14ac:dyDescent="0.25">
      <c r="Z148" s="47" t="str">
        <f t="shared" si="11"/>
        <v/>
      </c>
      <c r="AA148" s="47" t="str">
        <f t="shared" si="10"/>
        <v/>
      </c>
      <c r="AB148" s="47" t="s">
        <v>92</v>
      </c>
      <c r="AC148" s="47" t="s">
        <v>107</v>
      </c>
      <c r="AD148" s="48" t="s">
        <v>167</v>
      </c>
      <c r="AI148" s="31">
        <v>68</v>
      </c>
      <c r="AJ148" s="31" t="str">
        <f t="shared" si="12"/>
        <v>-</v>
      </c>
    </row>
    <row r="149" spans="26:36" hidden="1" x14ac:dyDescent="0.25">
      <c r="Z149" s="47" t="str">
        <f t="shared" si="11"/>
        <v/>
      </c>
      <c r="AA149" s="47" t="str">
        <f t="shared" si="10"/>
        <v/>
      </c>
      <c r="AB149" s="47" t="s">
        <v>92</v>
      </c>
      <c r="AC149" s="47" t="s">
        <v>107</v>
      </c>
      <c r="AD149" s="48" t="s">
        <v>34</v>
      </c>
      <c r="AI149" s="31">
        <v>69</v>
      </c>
      <c r="AJ149" s="31" t="str">
        <f t="shared" si="12"/>
        <v>-</v>
      </c>
    </row>
    <row r="150" spans="26:36" hidden="1" x14ac:dyDescent="0.25">
      <c r="Z150" s="47" t="str">
        <f t="shared" si="11"/>
        <v/>
      </c>
      <c r="AA150" s="47" t="str">
        <f t="shared" si="10"/>
        <v/>
      </c>
      <c r="AB150" s="47" t="s">
        <v>92</v>
      </c>
      <c r="AC150" s="47" t="s">
        <v>107</v>
      </c>
      <c r="AD150" s="48" t="s">
        <v>168</v>
      </c>
      <c r="AI150" s="31">
        <v>70</v>
      </c>
      <c r="AJ150" s="31" t="str">
        <f t="shared" si="12"/>
        <v>-</v>
      </c>
    </row>
    <row r="151" spans="26:36" hidden="1" x14ac:dyDescent="0.25">
      <c r="Z151" s="47" t="str">
        <f t="shared" si="11"/>
        <v/>
      </c>
      <c r="AA151" s="47" t="str">
        <f t="shared" si="10"/>
        <v/>
      </c>
      <c r="AB151" s="47" t="s">
        <v>92</v>
      </c>
      <c r="AC151" s="47" t="s">
        <v>100</v>
      </c>
      <c r="AD151" s="48" t="s">
        <v>169</v>
      </c>
      <c r="AI151" s="31">
        <v>71</v>
      </c>
      <c r="AJ151" s="31" t="str">
        <f t="shared" si="12"/>
        <v>-</v>
      </c>
    </row>
    <row r="152" spans="26:36" hidden="1" x14ac:dyDescent="0.25">
      <c r="Z152" s="47" t="str">
        <f t="shared" si="11"/>
        <v/>
      </c>
      <c r="AA152" s="47" t="str">
        <f t="shared" si="10"/>
        <v/>
      </c>
      <c r="AB152" s="47" t="s">
        <v>92</v>
      </c>
      <c r="AC152" s="47" t="s">
        <v>100</v>
      </c>
      <c r="AD152" s="48" t="s">
        <v>139</v>
      </c>
      <c r="AI152" s="31">
        <v>72</v>
      </c>
      <c r="AJ152" s="31" t="str">
        <f t="shared" si="12"/>
        <v>-</v>
      </c>
    </row>
    <row r="153" spans="26:36" hidden="1" x14ac:dyDescent="0.25">
      <c r="Z153" s="47" t="str">
        <f t="shared" si="11"/>
        <v/>
      </c>
      <c r="AA153" s="47" t="str">
        <f t="shared" si="10"/>
        <v/>
      </c>
      <c r="AB153" s="47" t="s">
        <v>92</v>
      </c>
      <c r="AC153" s="47" t="s">
        <v>100</v>
      </c>
      <c r="AD153" s="48" t="s">
        <v>170</v>
      </c>
      <c r="AI153" s="31">
        <v>73</v>
      </c>
      <c r="AJ153" s="31" t="str">
        <f t="shared" si="12"/>
        <v>-</v>
      </c>
    </row>
    <row r="154" spans="26:36" hidden="1" x14ac:dyDescent="0.25">
      <c r="Z154" s="47" t="str">
        <f t="shared" si="11"/>
        <v/>
      </c>
      <c r="AA154" s="47" t="str">
        <f t="shared" si="10"/>
        <v/>
      </c>
      <c r="AB154" s="47" t="s">
        <v>92</v>
      </c>
      <c r="AC154" s="47" t="s">
        <v>100</v>
      </c>
      <c r="AD154" s="48" t="s">
        <v>171</v>
      </c>
      <c r="AI154" s="31">
        <v>74</v>
      </c>
      <c r="AJ154" s="31" t="str">
        <f t="shared" si="12"/>
        <v>-</v>
      </c>
    </row>
    <row r="155" spans="26:36" hidden="1" x14ac:dyDescent="0.25">
      <c r="Z155" s="47" t="str">
        <f t="shared" si="11"/>
        <v/>
      </c>
      <c r="AA155" s="47" t="str">
        <f t="shared" si="10"/>
        <v/>
      </c>
      <c r="AB155" s="47" t="s">
        <v>92</v>
      </c>
      <c r="AC155" s="47" t="s">
        <v>100</v>
      </c>
      <c r="AD155" s="48" t="s">
        <v>172</v>
      </c>
      <c r="AI155" s="31">
        <v>75</v>
      </c>
      <c r="AJ155" s="31" t="str">
        <f t="shared" si="12"/>
        <v>-</v>
      </c>
    </row>
    <row r="156" spans="26:36" hidden="1" x14ac:dyDescent="0.25">
      <c r="Z156" s="47" t="str">
        <f t="shared" si="11"/>
        <v/>
      </c>
      <c r="AA156" s="47" t="str">
        <f t="shared" si="10"/>
        <v/>
      </c>
      <c r="AB156" s="47" t="s">
        <v>92</v>
      </c>
      <c r="AC156" s="47" t="s">
        <v>100</v>
      </c>
      <c r="AD156" s="48" t="s">
        <v>173</v>
      </c>
      <c r="AI156" s="31">
        <v>76</v>
      </c>
      <c r="AJ156" s="31" t="str">
        <f t="shared" si="12"/>
        <v>-</v>
      </c>
    </row>
    <row r="157" spans="26:36" hidden="1" x14ac:dyDescent="0.25">
      <c r="Z157" s="47" t="str">
        <f t="shared" si="11"/>
        <v/>
      </c>
      <c r="AA157" s="47" t="str">
        <f t="shared" si="10"/>
        <v/>
      </c>
      <c r="AB157" s="47" t="s">
        <v>92</v>
      </c>
      <c r="AC157" s="47" t="s">
        <v>108</v>
      </c>
      <c r="AD157" s="48" t="s">
        <v>174</v>
      </c>
      <c r="AI157" s="31">
        <v>77</v>
      </c>
      <c r="AJ157" s="31" t="str">
        <f t="shared" si="12"/>
        <v>-</v>
      </c>
    </row>
    <row r="158" spans="26:36" hidden="1" x14ac:dyDescent="0.25">
      <c r="Z158" s="47" t="str">
        <f t="shared" si="11"/>
        <v/>
      </c>
      <c r="AA158" s="47" t="str">
        <f t="shared" si="10"/>
        <v/>
      </c>
      <c r="AB158" s="47" t="s">
        <v>92</v>
      </c>
      <c r="AC158" s="47" t="s">
        <v>108</v>
      </c>
      <c r="AD158" s="48" t="s">
        <v>36</v>
      </c>
      <c r="AI158" s="31">
        <v>78</v>
      </c>
      <c r="AJ158" s="31" t="str">
        <f t="shared" si="12"/>
        <v>-</v>
      </c>
    </row>
    <row r="159" spans="26:36" hidden="1" x14ac:dyDescent="0.25">
      <c r="Z159" s="47" t="str">
        <f t="shared" si="11"/>
        <v/>
      </c>
      <c r="AA159" s="47" t="str">
        <f t="shared" si="10"/>
        <v/>
      </c>
      <c r="AB159" s="47" t="s">
        <v>92</v>
      </c>
      <c r="AC159" s="47" t="s">
        <v>109</v>
      </c>
      <c r="AD159" s="48" t="s">
        <v>37</v>
      </c>
      <c r="AI159" s="31">
        <v>79</v>
      </c>
      <c r="AJ159" s="31" t="str">
        <f t="shared" si="12"/>
        <v>-</v>
      </c>
    </row>
    <row r="160" spans="26:36" hidden="1" x14ac:dyDescent="0.25">
      <c r="Z160" s="47" t="str">
        <f t="shared" si="11"/>
        <v/>
      </c>
      <c r="AA160" s="47" t="str">
        <f t="shared" si="10"/>
        <v/>
      </c>
      <c r="AB160" s="47" t="s">
        <v>92</v>
      </c>
      <c r="AC160" s="47" t="s">
        <v>109</v>
      </c>
      <c r="AD160" s="48" t="s">
        <v>141</v>
      </c>
      <c r="AI160" s="31">
        <v>80</v>
      </c>
      <c r="AJ160" s="31" t="str">
        <f t="shared" si="12"/>
        <v>-</v>
      </c>
    </row>
    <row r="161" spans="26:36" hidden="1" x14ac:dyDescent="0.25">
      <c r="Z161" s="47" t="str">
        <f t="shared" si="11"/>
        <v/>
      </c>
      <c r="AA161" s="47" t="str">
        <f t="shared" si="10"/>
        <v/>
      </c>
      <c r="AB161" s="47" t="s">
        <v>92</v>
      </c>
      <c r="AC161" s="47" t="s">
        <v>109</v>
      </c>
      <c r="AD161" s="48" t="s">
        <v>175</v>
      </c>
      <c r="AI161" s="31">
        <v>81</v>
      </c>
      <c r="AJ161" s="31" t="str">
        <f t="shared" si="12"/>
        <v>-</v>
      </c>
    </row>
    <row r="162" spans="26:36" hidden="1" x14ac:dyDescent="0.25">
      <c r="Z162" s="47" t="str">
        <f t="shared" si="11"/>
        <v/>
      </c>
      <c r="AA162" s="47" t="str">
        <f t="shared" si="10"/>
        <v/>
      </c>
      <c r="AB162" s="47" t="s">
        <v>92</v>
      </c>
      <c r="AC162" s="47" t="s">
        <v>109</v>
      </c>
      <c r="AD162" s="48" t="s">
        <v>176</v>
      </c>
      <c r="AI162" s="31">
        <v>82</v>
      </c>
      <c r="AJ162" s="31" t="str">
        <f t="shared" si="12"/>
        <v>-</v>
      </c>
    </row>
    <row r="163" spans="26:36" hidden="1" x14ac:dyDescent="0.25">
      <c r="Z163" s="47" t="str">
        <f t="shared" si="11"/>
        <v/>
      </c>
      <c r="AA163" s="47" t="str">
        <f t="shared" si="10"/>
        <v/>
      </c>
      <c r="AB163" s="47" t="s">
        <v>92</v>
      </c>
      <c r="AC163" s="47" t="s">
        <v>109</v>
      </c>
      <c r="AD163" s="48" t="s">
        <v>83</v>
      </c>
      <c r="AI163" s="31">
        <v>83</v>
      </c>
      <c r="AJ163" s="31" t="str">
        <f t="shared" si="12"/>
        <v>-</v>
      </c>
    </row>
    <row r="164" spans="26:36" hidden="1" x14ac:dyDescent="0.25">
      <c r="Z164" s="47" t="str">
        <f t="shared" si="11"/>
        <v/>
      </c>
      <c r="AA164" s="47" t="str">
        <f t="shared" si="10"/>
        <v/>
      </c>
      <c r="AB164" s="47" t="s">
        <v>92</v>
      </c>
      <c r="AC164" s="47" t="s">
        <v>109</v>
      </c>
      <c r="AD164" s="48" t="s">
        <v>177</v>
      </c>
      <c r="AI164" s="31">
        <v>84</v>
      </c>
      <c r="AJ164" s="31" t="str">
        <f t="shared" si="12"/>
        <v>-</v>
      </c>
    </row>
    <row r="165" spans="26:36" hidden="1" x14ac:dyDescent="0.25">
      <c r="Z165" s="47" t="str">
        <f t="shared" si="11"/>
        <v/>
      </c>
      <c r="AA165" s="47" t="str">
        <f t="shared" si="10"/>
        <v/>
      </c>
      <c r="AB165" s="47" t="s">
        <v>92</v>
      </c>
      <c r="AC165" s="47" t="s">
        <v>109</v>
      </c>
      <c r="AD165" s="48" t="s">
        <v>178</v>
      </c>
      <c r="AI165" s="31">
        <v>85</v>
      </c>
      <c r="AJ165" s="31" t="str">
        <f t="shared" si="12"/>
        <v>-</v>
      </c>
    </row>
    <row r="166" spans="26:36" hidden="1" x14ac:dyDescent="0.25">
      <c r="Z166" s="47" t="str">
        <f t="shared" si="11"/>
        <v/>
      </c>
      <c r="AA166" s="47" t="str">
        <f t="shared" si="10"/>
        <v/>
      </c>
      <c r="AB166" s="47" t="s">
        <v>92</v>
      </c>
      <c r="AC166" s="47" t="s">
        <v>109</v>
      </c>
      <c r="AD166" s="48" t="s">
        <v>74</v>
      </c>
      <c r="AI166" s="31">
        <v>86</v>
      </c>
      <c r="AJ166" s="31" t="str">
        <f t="shared" si="12"/>
        <v>-</v>
      </c>
    </row>
    <row r="167" spans="26:36" hidden="1" x14ac:dyDescent="0.25">
      <c r="Z167" s="47" t="str">
        <f t="shared" si="11"/>
        <v/>
      </c>
      <c r="AA167" s="47" t="str">
        <f t="shared" si="10"/>
        <v/>
      </c>
      <c r="AB167" s="47" t="s">
        <v>92</v>
      </c>
      <c r="AC167" s="47" t="s">
        <v>109</v>
      </c>
      <c r="AD167" s="48" t="s">
        <v>179</v>
      </c>
      <c r="AI167" s="31">
        <v>87</v>
      </c>
      <c r="AJ167" s="31" t="str">
        <f t="shared" si="12"/>
        <v>-</v>
      </c>
    </row>
    <row r="168" spans="26:36" hidden="1" x14ac:dyDescent="0.25">
      <c r="Z168" s="47" t="str">
        <f t="shared" si="11"/>
        <v/>
      </c>
      <c r="AA168" s="47" t="str">
        <f t="shared" si="10"/>
        <v/>
      </c>
      <c r="AB168" s="47" t="s">
        <v>92</v>
      </c>
      <c r="AC168" s="47" t="s">
        <v>109</v>
      </c>
      <c r="AD168" s="48" t="s">
        <v>180</v>
      </c>
      <c r="AI168" s="31">
        <v>88</v>
      </c>
      <c r="AJ168" s="31" t="str">
        <f t="shared" si="12"/>
        <v>-</v>
      </c>
    </row>
    <row r="169" spans="26:36" hidden="1" x14ac:dyDescent="0.25">
      <c r="Z169" s="47" t="str">
        <f t="shared" si="11"/>
        <v/>
      </c>
      <c r="AA169" s="47" t="str">
        <f t="shared" si="10"/>
        <v/>
      </c>
      <c r="AB169" s="47" t="s">
        <v>92</v>
      </c>
      <c r="AC169" s="47" t="s">
        <v>109</v>
      </c>
      <c r="AD169" s="48" t="s">
        <v>181</v>
      </c>
      <c r="AI169" s="31">
        <v>89</v>
      </c>
      <c r="AJ169" s="31" t="str">
        <f t="shared" si="12"/>
        <v>-</v>
      </c>
    </row>
    <row r="170" spans="26:36" hidden="1" x14ac:dyDescent="0.25">
      <c r="Z170" s="47" t="str">
        <f t="shared" si="11"/>
        <v/>
      </c>
      <c r="AA170" s="47" t="str">
        <f t="shared" si="10"/>
        <v/>
      </c>
      <c r="AB170" s="47" t="s">
        <v>92</v>
      </c>
      <c r="AC170" s="47" t="s">
        <v>109</v>
      </c>
      <c r="AD170" s="48" t="s">
        <v>53</v>
      </c>
      <c r="AI170" s="31">
        <v>90</v>
      </c>
      <c r="AJ170" s="31" t="str">
        <f t="shared" si="12"/>
        <v>-</v>
      </c>
    </row>
    <row r="171" spans="26:36" hidden="1" x14ac:dyDescent="0.25">
      <c r="Z171" s="47" t="str">
        <f t="shared" si="11"/>
        <v/>
      </c>
      <c r="AA171" s="47" t="str">
        <f t="shared" si="10"/>
        <v/>
      </c>
      <c r="AB171" s="47" t="s">
        <v>92</v>
      </c>
      <c r="AC171" s="47" t="s">
        <v>109</v>
      </c>
      <c r="AD171" s="48" t="s">
        <v>182</v>
      </c>
      <c r="AI171" s="31">
        <v>91</v>
      </c>
      <c r="AJ171" s="31" t="str">
        <f t="shared" si="12"/>
        <v>-</v>
      </c>
    </row>
    <row r="172" spans="26:36" hidden="1" x14ac:dyDescent="0.25">
      <c r="Z172" s="47" t="str">
        <f t="shared" si="11"/>
        <v/>
      </c>
      <c r="AA172" s="47" t="str">
        <f t="shared" si="10"/>
        <v/>
      </c>
      <c r="AB172" s="47" t="s">
        <v>92</v>
      </c>
      <c r="AC172" s="47" t="s">
        <v>109</v>
      </c>
      <c r="AD172" s="48" t="s">
        <v>39</v>
      </c>
      <c r="AI172" s="31">
        <v>92</v>
      </c>
      <c r="AJ172" s="31" t="str">
        <f t="shared" si="12"/>
        <v>-</v>
      </c>
    </row>
    <row r="173" spans="26:36" hidden="1" x14ac:dyDescent="0.25">
      <c r="Z173" s="47" t="str">
        <f t="shared" si="11"/>
        <v/>
      </c>
      <c r="AA173" s="47" t="str">
        <f t="shared" si="10"/>
        <v/>
      </c>
      <c r="AB173" s="47" t="s">
        <v>92</v>
      </c>
      <c r="AC173" s="47" t="s">
        <v>109</v>
      </c>
      <c r="AD173" s="48" t="s">
        <v>183</v>
      </c>
      <c r="AI173" s="31">
        <v>93</v>
      </c>
      <c r="AJ173" s="31" t="str">
        <f t="shared" si="12"/>
        <v>-</v>
      </c>
    </row>
    <row r="174" spans="26:36" hidden="1" x14ac:dyDescent="0.25">
      <c r="Z174" s="47" t="str">
        <f t="shared" si="11"/>
        <v/>
      </c>
      <c r="AA174" s="47" t="str">
        <f t="shared" si="10"/>
        <v/>
      </c>
      <c r="AB174" s="47" t="s">
        <v>92</v>
      </c>
      <c r="AC174" s="47" t="s">
        <v>109</v>
      </c>
      <c r="AD174" s="48" t="s">
        <v>184</v>
      </c>
      <c r="AI174" s="31">
        <v>94</v>
      </c>
      <c r="AJ174" s="31" t="str">
        <f t="shared" si="12"/>
        <v>-</v>
      </c>
    </row>
    <row r="175" spans="26:36" hidden="1" x14ac:dyDescent="0.25">
      <c r="Z175" s="47" t="str">
        <f t="shared" si="11"/>
        <v/>
      </c>
      <c r="AA175" s="47" t="str">
        <f t="shared" si="10"/>
        <v/>
      </c>
      <c r="AB175" s="47" t="s">
        <v>92</v>
      </c>
      <c r="AC175" s="47" t="s">
        <v>109</v>
      </c>
      <c r="AD175" s="48" t="s">
        <v>185</v>
      </c>
      <c r="AI175" s="31">
        <v>95</v>
      </c>
      <c r="AJ175" s="31" t="str">
        <f t="shared" si="12"/>
        <v>-</v>
      </c>
    </row>
    <row r="176" spans="26:36" hidden="1" x14ac:dyDescent="0.25">
      <c r="Z176" s="47" t="str">
        <f t="shared" si="11"/>
        <v/>
      </c>
      <c r="AA176" s="47" t="str">
        <f t="shared" si="10"/>
        <v/>
      </c>
      <c r="AB176" s="47" t="s">
        <v>92</v>
      </c>
      <c r="AC176" s="47" t="s">
        <v>109</v>
      </c>
      <c r="AD176" s="48" t="s">
        <v>186</v>
      </c>
      <c r="AI176" s="31">
        <v>96</v>
      </c>
      <c r="AJ176" s="31" t="str">
        <f t="shared" si="12"/>
        <v>-</v>
      </c>
    </row>
    <row r="177" spans="26:36" hidden="1" x14ac:dyDescent="0.25">
      <c r="Z177" s="47" t="str">
        <f t="shared" si="11"/>
        <v/>
      </c>
      <c r="AA177" s="47" t="str">
        <f t="shared" si="10"/>
        <v/>
      </c>
      <c r="AB177" s="47" t="s">
        <v>92</v>
      </c>
      <c r="AC177" s="47" t="s">
        <v>109</v>
      </c>
      <c r="AD177" s="48" t="s">
        <v>187</v>
      </c>
      <c r="AI177" s="31">
        <v>97</v>
      </c>
      <c r="AJ177" s="31" t="str">
        <f t="shared" si="12"/>
        <v>-</v>
      </c>
    </row>
    <row r="178" spans="26:36" hidden="1" x14ac:dyDescent="0.25">
      <c r="Z178" s="47" t="str">
        <f t="shared" si="11"/>
        <v/>
      </c>
      <c r="AA178" s="47" t="str">
        <f t="shared" si="10"/>
        <v/>
      </c>
      <c r="AB178" s="47" t="s">
        <v>92</v>
      </c>
      <c r="AC178" s="47" t="s">
        <v>109</v>
      </c>
      <c r="AD178" s="48" t="s">
        <v>188</v>
      </c>
      <c r="AI178" s="31">
        <v>98</v>
      </c>
      <c r="AJ178" s="31" t="str">
        <f t="shared" si="12"/>
        <v>-</v>
      </c>
    </row>
    <row r="179" spans="26:36" hidden="1" x14ac:dyDescent="0.25">
      <c r="Z179" s="47" t="str">
        <f t="shared" si="11"/>
        <v/>
      </c>
      <c r="AA179" s="47" t="str">
        <f t="shared" si="10"/>
        <v/>
      </c>
      <c r="AB179" s="47" t="s">
        <v>92</v>
      </c>
      <c r="AC179" s="47" t="s">
        <v>109</v>
      </c>
      <c r="AD179" s="48" t="s">
        <v>189</v>
      </c>
      <c r="AI179" s="31">
        <v>99</v>
      </c>
      <c r="AJ179" s="31" t="str">
        <f t="shared" si="12"/>
        <v>-</v>
      </c>
    </row>
    <row r="180" spans="26:36" hidden="1" x14ac:dyDescent="0.25">
      <c r="Z180" s="47" t="str">
        <f t="shared" si="11"/>
        <v/>
      </c>
      <c r="AA180" s="47" t="str">
        <f t="shared" si="10"/>
        <v/>
      </c>
      <c r="AB180" s="47" t="s">
        <v>92</v>
      </c>
      <c r="AC180" s="47" t="s">
        <v>109</v>
      </c>
      <c r="AD180" s="48" t="s">
        <v>190</v>
      </c>
      <c r="AI180" s="31">
        <v>100</v>
      </c>
      <c r="AJ180" s="31" t="str">
        <f t="shared" si="12"/>
        <v>-</v>
      </c>
    </row>
    <row r="181" spans="26:36" hidden="1" x14ac:dyDescent="0.25">
      <c r="Z181" s="47" t="str">
        <f t="shared" si="11"/>
        <v/>
      </c>
      <c r="AA181" s="47" t="str">
        <f t="shared" si="10"/>
        <v/>
      </c>
      <c r="AB181" s="47" t="s">
        <v>92</v>
      </c>
      <c r="AC181" s="47" t="s">
        <v>109</v>
      </c>
      <c r="AD181" s="48" t="s">
        <v>191</v>
      </c>
    </row>
    <row r="182" spans="26:36" hidden="1" x14ac:dyDescent="0.25">
      <c r="Z182" s="47" t="str">
        <f t="shared" si="11"/>
        <v/>
      </c>
      <c r="AA182" s="47" t="str">
        <f t="shared" si="10"/>
        <v/>
      </c>
      <c r="AB182" s="47" t="s">
        <v>92</v>
      </c>
      <c r="AC182" s="47" t="s">
        <v>109</v>
      </c>
      <c r="AD182" s="48" t="s">
        <v>192</v>
      </c>
    </row>
    <row r="183" spans="26:36" hidden="1" x14ac:dyDescent="0.25">
      <c r="Z183" s="47" t="str">
        <f t="shared" si="11"/>
        <v/>
      </c>
      <c r="AA183" s="47" t="str">
        <f t="shared" si="10"/>
        <v/>
      </c>
      <c r="AB183" s="47" t="s">
        <v>92</v>
      </c>
      <c r="AC183" s="47" t="s">
        <v>110</v>
      </c>
      <c r="AD183" s="48" t="s">
        <v>48</v>
      </c>
    </row>
    <row r="184" spans="26:36" hidden="1" x14ac:dyDescent="0.25">
      <c r="Z184" s="47" t="str">
        <f t="shared" si="11"/>
        <v/>
      </c>
      <c r="AA184" s="47" t="str">
        <f t="shared" si="10"/>
        <v/>
      </c>
      <c r="AB184" s="47" t="s">
        <v>92</v>
      </c>
      <c r="AC184" s="47" t="s">
        <v>110</v>
      </c>
      <c r="AD184" s="48" t="s">
        <v>193</v>
      </c>
    </row>
    <row r="185" spans="26:36" hidden="1" x14ac:dyDescent="0.25">
      <c r="Z185" s="47" t="str">
        <f t="shared" si="11"/>
        <v/>
      </c>
      <c r="AA185" s="47" t="str">
        <f t="shared" si="10"/>
        <v/>
      </c>
      <c r="AB185" s="47" t="s">
        <v>92</v>
      </c>
      <c r="AC185" s="47" t="s">
        <v>110</v>
      </c>
      <c r="AD185" s="48" t="s">
        <v>194</v>
      </c>
    </row>
    <row r="186" spans="26:36" hidden="1" x14ac:dyDescent="0.25">
      <c r="Z186" s="47" t="str">
        <f t="shared" si="11"/>
        <v/>
      </c>
      <c r="AA186" s="47" t="str">
        <f t="shared" si="10"/>
        <v/>
      </c>
      <c r="AB186" s="47" t="s">
        <v>92</v>
      </c>
      <c r="AC186" s="47" t="s">
        <v>110</v>
      </c>
      <c r="AD186" s="48" t="s">
        <v>195</v>
      </c>
    </row>
    <row r="187" spans="26:36" hidden="1" x14ac:dyDescent="0.25">
      <c r="Z187" s="47" t="str">
        <f t="shared" si="11"/>
        <v/>
      </c>
      <c r="AA187" s="47" t="str">
        <f t="shared" si="10"/>
        <v/>
      </c>
      <c r="AB187" s="47" t="s">
        <v>92</v>
      </c>
      <c r="AC187" s="47" t="s">
        <v>110</v>
      </c>
      <c r="AD187" s="48" t="s">
        <v>77</v>
      </c>
    </row>
    <row r="188" spans="26:36" hidden="1" x14ac:dyDescent="0.25">
      <c r="Z188" s="47" t="str">
        <f t="shared" si="11"/>
        <v/>
      </c>
      <c r="AA188" s="47" t="str">
        <f t="shared" si="10"/>
        <v/>
      </c>
      <c r="AB188" s="47" t="s">
        <v>92</v>
      </c>
      <c r="AC188" s="47" t="s">
        <v>110</v>
      </c>
      <c r="AD188" s="48" t="s">
        <v>196</v>
      </c>
    </row>
    <row r="189" spans="26:36" hidden="1" x14ac:dyDescent="0.25">
      <c r="Z189" s="47" t="str">
        <f t="shared" si="11"/>
        <v/>
      </c>
      <c r="AA189" s="47" t="str">
        <f t="shared" si="10"/>
        <v/>
      </c>
      <c r="AB189" s="47" t="s">
        <v>92</v>
      </c>
      <c r="AC189" s="47" t="s">
        <v>110</v>
      </c>
      <c r="AD189" s="48" t="s">
        <v>197</v>
      </c>
    </row>
    <row r="190" spans="26:36" hidden="1" x14ac:dyDescent="0.25">
      <c r="Z190" s="47" t="str">
        <f t="shared" si="11"/>
        <v/>
      </c>
      <c r="AA190" s="47" t="str">
        <f t="shared" si="10"/>
        <v/>
      </c>
      <c r="AB190" s="47" t="s">
        <v>92</v>
      </c>
      <c r="AC190" s="47" t="s">
        <v>110</v>
      </c>
      <c r="AD190" s="48" t="s">
        <v>198</v>
      </c>
    </row>
    <row r="191" spans="26:36" hidden="1" x14ac:dyDescent="0.25">
      <c r="Z191" s="47" t="str">
        <f t="shared" si="11"/>
        <v/>
      </c>
      <c r="AA191" s="47" t="str">
        <f t="shared" si="10"/>
        <v/>
      </c>
      <c r="AB191" s="47" t="s">
        <v>92</v>
      </c>
      <c r="AC191" s="47" t="s">
        <v>110</v>
      </c>
      <c r="AD191" s="48" t="s">
        <v>52</v>
      </c>
    </row>
    <row r="192" spans="26:36" hidden="1" x14ac:dyDescent="0.25">
      <c r="Z192" s="47" t="str">
        <f t="shared" si="11"/>
        <v/>
      </c>
      <c r="AA192" s="47" t="str">
        <f t="shared" si="10"/>
        <v/>
      </c>
      <c r="AB192" s="47" t="s">
        <v>92</v>
      </c>
      <c r="AC192" s="47" t="s">
        <v>110</v>
      </c>
      <c r="AD192" s="48" t="s">
        <v>199</v>
      </c>
    </row>
    <row r="193" spans="26:30" hidden="1" x14ac:dyDescent="0.25">
      <c r="Z193" s="47" t="str">
        <f t="shared" si="11"/>
        <v/>
      </c>
      <c r="AA193" s="47" t="str">
        <f t="shared" si="10"/>
        <v/>
      </c>
      <c r="AB193" s="47" t="s">
        <v>92</v>
      </c>
      <c r="AC193" s="47" t="s">
        <v>110</v>
      </c>
      <c r="AD193" s="48" t="s">
        <v>200</v>
      </c>
    </row>
    <row r="194" spans="26:30" hidden="1" x14ac:dyDescent="0.25">
      <c r="Z194" s="47" t="str">
        <f t="shared" si="11"/>
        <v/>
      </c>
      <c r="AA194" s="47" t="str">
        <f t="shared" si="10"/>
        <v/>
      </c>
      <c r="AB194" s="47" t="s">
        <v>93</v>
      </c>
      <c r="AC194" s="47" t="s">
        <v>56</v>
      </c>
      <c r="AD194" s="48" t="s">
        <v>201</v>
      </c>
    </row>
    <row r="195" spans="26:30" hidden="1" x14ac:dyDescent="0.25">
      <c r="Z195" s="47" t="str">
        <f t="shared" si="11"/>
        <v/>
      </c>
      <c r="AA195" s="47" t="str">
        <f t="shared" si="10"/>
        <v/>
      </c>
      <c r="AB195" s="47" t="s">
        <v>93</v>
      </c>
      <c r="AC195" s="47" t="s">
        <v>56</v>
      </c>
      <c r="AD195" s="48" t="s">
        <v>202</v>
      </c>
    </row>
    <row r="196" spans="26:30" hidden="1" x14ac:dyDescent="0.25">
      <c r="Z196" s="47" t="str">
        <f t="shared" si="11"/>
        <v/>
      </c>
      <c r="AA196" s="47" t="str">
        <f t="shared" si="10"/>
        <v/>
      </c>
      <c r="AB196" s="47" t="s">
        <v>93</v>
      </c>
      <c r="AC196" s="47" t="s">
        <v>62</v>
      </c>
      <c r="AD196" s="48" t="s">
        <v>150</v>
      </c>
    </row>
    <row r="197" spans="26:30" hidden="1" x14ac:dyDescent="0.25">
      <c r="Z197" s="47" t="str">
        <f t="shared" si="11"/>
        <v/>
      </c>
      <c r="AA197" s="47" t="str">
        <f t="shared" si="10"/>
        <v/>
      </c>
      <c r="AB197" s="47" t="s">
        <v>93</v>
      </c>
      <c r="AC197" s="47" t="s">
        <v>62</v>
      </c>
      <c r="AD197" s="48" t="s">
        <v>203</v>
      </c>
    </row>
    <row r="198" spans="26:30" hidden="1" x14ac:dyDescent="0.25">
      <c r="Z198" s="47" t="str">
        <f t="shared" si="11"/>
        <v/>
      </c>
      <c r="AA198" s="47" t="str">
        <f t="shared" si="10"/>
        <v/>
      </c>
      <c r="AB198" s="47" t="s">
        <v>93</v>
      </c>
      <c r="AC198" s="47" t="s">
        <v>62</v>
      </c>
      <c r="AD198" s="48" t="s">
        <v>204</v>
      </c>
    </row>
    <row r="199" spans="26:30" hidden="1" x14ac:dyDescent="0.25">
      <c r="Z199" s="47" t="str">
        <f t="shared" si="11"/>
        <v/>
      </c>
      <c r="AA199" s="47" t="str">
        <f t="shared" si="10"/>
        <v/>
      </c>
      <c r="AB199" s="47" t="s">
        <v>93</v>
      </c>
      <c r="AC199" s="47" t="s">
        <v>62</v>
      </c>
      <c r="AD199" s="48" t="s">
        <v>205</v>
      </c>
    </row>
    <row r="200" spans="26:30" hidden="1" x14ac:dyDescent="0.25">
      <c r="Z200" s="47" t="str">
        <f t="shared" si="11"/>
        <v/>
      </c>
      <c r="AA200" s="47" t="str">
        <f t="shared" si="10"/>
        <v/>
      </c>
      <c r="AB200" s="47" t="s">
        <v>93</v>
      </c>
      <c r="AC200" s="47" t="s">
        <v>62</v>
      </c>
      <c r="AD200" s="48" t="s">
        <v>206</v>
      </c>
    </row>
    <row r="201" spans="26:30" hidden="1" x14ac:dyDescent="0.25">
      <c r="Z201" s="47" t="str">
        <f t="shared" si="11"/>
        <v/>
      </c>
      <c r="AA201" s="47" t="str">
        <f t="shared" si="10"/>
        <v/>
      </c>
      <c r="AB201" s="47" t="s">
        <v>93</v>
      </c>
      <c r="AC201" s="47" t="s">
        <v>62</v>
      </c>
      <c r="AD201" s="48" t="s">
        <v>157</v>
      </c>
    </row>
    <row r="202" spans="26:30" hidden="1" x14ac:dyDescent="0.25">
      <c r="Z202" s="47" t="str">
        <f t="shared" si="11"/>
        <v/>
      </c>
      <c r="AA202" s="47" t="str">
        <f t="shared" si="10"/>
        <v/>
      </c>
      <c r="AB202" s="47" t="s">
        <v>93</v>
      </c>
      <c r="AC202" s="47" t="s">
        <v>63</v>
      </c>
      <c r="AD202" s="48" t="s">
        <v>207</v>
      </c>
    </row>
    <row r="203" spans="26:30" hidden="1" x14ac:dyDescent="0.25">
      <c r="Z203" s="47" t="str">
        <f t="shared" si="11"/>
        <v/>
      </c>
      <c r="AA203" s="47" t="str">
        <f t="shared" si="10"/>
        <v/>
      </c>
      <c r="AB203" s="47" t="s">
        <v>93</v>
      </c>
      <c r="AC203" s="47" t="s">
        <v>63</v>
      </c>
      <c r="AD203" s="48" t="s">
        <v>208</v>
      </c>
    </row>
    <row r="204" spans="26:30" hidden="1" x14ac:dyDescent="0.25">
      <c r="Z204" s="47" t="str">
        <f t="shared" si="11"/>
        <v/>
      </c>
      <c r="AA204" s="47" t="str">
        <f t="shared" si="10"/>
        <v/>
      </c>
      <c r="AB204" s="47" t="s">
        <v>93</v>
      </c>
      <c r="AC204" s="47" t="s">
        <v>57</v>
      </c>
      <c r="AD204" s="48" t="s">
        <v>209</v>
      </c>
    </row>
    <row r="205" spans="26:30" hidden="1" x14ac:dyDescent="0.25">
      <c r="Z205" s="47" t="str">
        <f t="shared" si="11"/>
        <v/>
      </c>
      <c r="AA205" s="47" t="str">
        <f t="shared" si="10"/>
        <v/>
      </c>
      <c r="AB205" s="47" t="s">
        <v>93</v>
      </c>
      <c r="AC205" s="47" t="s">
        <v>58</v>
      </c>
      <c r="AD205" s="48" t="s">
        <v>210</v>
      </c>
    </row>
    <row r="206" spans="26:30" hidden="1" x14ac:dyDescent="0.25">
      <c r="Z206" s="47" t="str">
        <f t="shared" si="11"/>
        <v/>
      </c>
      <c r="AA206" s="47" t="str">
        <f t="shared" si="10"/>
        <v/>
      </c>
      <c r="AB206" s="47" t="s">
        <v>93</v>
      </c>
      <c r="AC206" s="47" t="s">
        <v>58</v>
      </c>
      <c r="AD206" s="48" t="s">
        <v>211</v>
      </c>
    </row>
    <row r="207" spans="26:30" hidden="1" x14ac:dyDescent="0.25">
      <c r="Z207" s="47" t="str">
        <f t="shared" si="11"/>
        <v/>
      </c>
      <c r="AA207" s="47" t="str">
        <f t="shared" si="10"/>
        <v/>
      </c>
      <c r="AB207" s="47" t="s">
        <v>93</v>
      </c>
      <c r="AC207" s="47" t="s">
        <v>58</v>
      </c>
      <c r="AD207" s="48" t="s">
        <v>212</v>
      </c>
    </row>
    <row r="208" spans="26:30" hidden="1" x14ac:dyDescent="0.25">
      <c r="Z208" s="47" t="str">
        <f t="shared" si="11"/>
        <v/>
      </c>
      <c r="AA208" s="47" t="str">
        <f t="shared" si="10"/>
        <v/>
      </c>
      <c r="AB208" s="47" t="s">
        <v>93</v>
      </c>
      <c r="AC208" s="47" t="s">
        <v>66</v>
      </c>
      <c r="AD208" s="48" t="s">
        <v>213</v>
      </c>
    </row>
    <row r="209" spans="26:30" hidden="1" x14ac:dyDescent="0.25">
      <c r="Z209" s="47" t="str">
        <f t="shared" si="11"/>
        <v/>
      </c>
      <c r="AA209" s="47" t="str">
        <f t="shared" ref="AA209:AA272" si="13">IF(ISNUMBER(MATCH($AC209,$G$3,0)),ROW($AC209),"")</f>
        <v/>
      </c>
      <c r="AB209" s="47" t="s">
        <v>93</v>
      </c>
      <c r="AC209" s="47" t="s">
        <v>66</v>
      </c>
      <c r="AD209" s="48" t="s">
        <v>214</v>
      </c>
    </row>
    <row r="210" spans="26:30" hidden="1" x14ac:dyDescent="0.25">
      <c r="Z210" s="47" t="str">
        <f t="shared" ref="Z210:Z273" si="14">IFERROR(RANK($AA210,$AA$81:$AA$500,1),"")</f>
        <v/>
      </c>
      <c r="AA210" s="47" t="str">
        <f t="shared" si="13"/>
        <v/>
      </c>
      <c r="AB210" s="47" t="s">
        <v>93</v>
      </c>
      <c r="AC210" s="47" t="s">
        <v>66</v>
      </c>
      <c r="AD210" s="48" t="s">
        <v>73</v>
      </c>
    </row>
    <row r="211" spans="26:30" hidden="1" x14ac:dyDescent="0.25">
      <c r="Z211" s="47" t="str">
        <f t="shared" si="14"/>
        <v/>
      </c>
      <c r="AA211" s="47" t="str">
        <f t="shared" si="13"/>
        <v/>
      </c>
      <c r="AB211" s="47" t="s">
        <v>93</v>
      </c>
      <c r="AC211" s="47" t="s">
        <v>66</v>
      </c>
      <c r="AD211" s="48" t="s">
        <v>215</v>
      </c>
    </row>
    <row r="212" spans="26:30" hidden="1" x14ac:dyDescent="0.25">
      <c r="Z212" s="47" t="str">
        <f t="shared" si="14"/>
        <v/>
      </c>
      <c r="AA212" s="47" t="str">
        <f t="shared" si="13"/>
        <v/>
      </c>
      <c r="AB212" s="47" t="s">
        <v>93</v>
      </c>
      <c r="AC212" s="47" t="s">
        <v>67</v>
      </c>
      <c r="AD212" s="48" t="s">
        <v>216</v>
      </c>
    </row>
    <row r="213" spans="26:30" hidden="1" x14ac:dyDescent="0.25">
      <c r="Z213" s="47" t="str">
        <f t="shared" si="14"/>
        <v/>
      </c>
      <c r="AA213" s="47" t="str">
        <f t="shared" si="13"/>
        <v/>
      </c>
      <c r="AB213" s="47" t="s">
        <v>93</v>
      </c>
      <c r="AC213" s="47" t="s">
        <v>68</v>
      </c>
      <c r="AD213" s="48" t="s">
        <v>217</v>
      </c>
    </row>
    <row r="214" spans="26:30" hidden="1" x14ac:dyDescent="0.25">
      <c r="Z214" s="47" t="str">
        <f t="shared" si="14"/>
        <v/>
      </c>
      <c r="AA214" s="47" t="str">
        <f t="shared" si="13"/>
        <v/>
      </c>
      <c r="AB214" s="47" t="s">
        <v>93</v>
      </c>
      <c r="AC214" s="47" t="s">
        <v>68</v>
      </c>
      <c r="AD214" s="48" t="s">
        <v>205</v>
      </c>
    </row>
    <row r="215" spans="26:30" hidden="1" x14ac:dyDescent="0.25">
      <c r="Z215" s="47" t="str">
        <f t="shared" si="14"/>
        <v/>
      </c>
      <c r="AA215" s="47" t="str">
        <f t="shared" si="13"/>
        <v/>
      </c>
      <c r="AB215" s="47" t="s">
        <v>93</v>
      </c>
      <c r="AC215" s="47" t="s">
        <v>60</v>
      </c>
      <c r="AD215" s="48" t="s">
        <v>218</v>
      </c>
    </row>
    <row r="216" spans="26:30" hidden="1" x14ac:dyDescent="0.25">
      <c r="Z216" s="47" t="str">
        <f t="shared" si="14"/>
        <v/>
      </c>
      <c r="AA216" s="47" t="str">
        <f t="shared" si="13"/>
        <v/>
      </c>
      <c r="AB216" s="47" t="s">
        <v>93</v>
      </c>
      <c r="AC216" s="47" t="s">
        <v>60</v>
      </c>
      <c r="AD216" s="48" t="s">
        <v>219</v>
      </c>
    </row>
    <row r="217" spans="26:30" hidden="1" x14ac:dyDescent="0.25">
      <c r="Z217" s="47" t="str">
        <f t="shared" si="14"/>
        <v/>
      </c>
      <c r="AA217" s="47" t="str">
        <f t="shared" si="13"/>
        <v/>
      </c>
      <c r="AB217" s="47" t="s">
        <v>93</v>
      </c>
      <c r="AC217" s="47" t="s">
        <v>70</v>
      </c>
      <c r="AD217" s="48" t="s">
        <v>220</v>
      </c>
    </row>
    <row r="218" spans="26:30" hidden="1" x14ac:dyDescent="0.25">
      <c r="Z218" s="47" t="str">
        <f t="shared" si="14"/>
        <v/>
      </c>
      <c r="AA218" s="47" t="str">
        <f t="shared" si="13"/>
        <v/>
      </c>
      <c r="AB218" s="47" t="s">
        <v>93</v>
      </c>
      <c r="AC218" s="47" t="s">
        <v>70</v>
      </c>
      <c r="AD218" s="48" t="s">
        <v>221</v>
      </c>
    </row>
    <row r="219" spans="26:30" hidden="1" x14ac:dyDescent="0.25">
      <c r="Z219" s="47" t="str">
        <f t="shared" si="14"/>
        <v/>
      </c>
      <c r="AA219" s="47" t="str">
        <f t="shared" si="13"/>
        <v/>
      </c>
      <c r="AB219" s="47" t="s">
        <v>93</v>
      </c>
      <c r="AC219" s="47" t="s">
        <v>70</v>
      </c>
      <c r="AD219" s="48" t="s">
        <v>222</v>
      </c>
    </row>
    <row r="220" spans="26:30" hidden="1" x14ac:dyDescent="0.25">
      <c r="Z220" s="47" t="str">
        <f t="shared" si="14"/>
        <v/>
      </c>
      <c r="AA220" s="47" t="str">
        <f t="shared" si="13"/>
        <v/>
      </c>
      <c r="AB220" s="47" t="s">
        <v>93</v>
      </c>
      <c r="AC220" s="47" t="s">
        <v>70</v>
      </c>
      <c r="AD220" s="48" t="s">
        <v>223</v>
      </c>
    </row>
    <row r="221" spans="26:30" hidden="1" x14ac:dyDescent="0.25">
      <c r="Z221" s="47" t="str">
        <f t="shared" si="14"/>
        <v/>
      </c>
      <c r="AA221" s="47" t="str">
        <f t="shared" si="13"/>
        <v/>
      </c>
      <c r="AB221" s="47" t="s">
        <v>93</v>
      </c>
      <c r="AC221" s="47" t="s">
        <v>70</v>
      </c>
      <c r="AD221" s="48" t="s">
        <v>224</v>
      </c>
    </row>
    <row r="222" spans="26:30" hidden="1" x14ac:dyDescent="0.25">
      <c r="Z222" s="47" t="str">
        <f t="shared" si="14"/>
        <v/>
      </c>
      <c r="AA222" s="47" t="str">
        <f t="shared" si="13"/>
        <v/>
      </c>
      <c r="AB222" s="47" t="s">
        <v>93</v>
      </c>
      <c r="AC222" s="47" t="s">
        <v>70</v>
      </c>
      <c r="AD222" s="48" t="s">
        <v>225</v>
      </c>
    </row>
    <row r="223" spans="26:30" hidden="1" x14ac:dyDescent="0.25">
      <c r="Z223" s="47" t="str">
        <f t="shared" si="14"/>
        <v/>
      </c>
      <c r="AA223" s="47" t="str">
        <f t="shared" si="13"/>
        <v/>
      </c>
      <c r="AB223" s="47" t="s">
        <v>93</v>
      </c>
      <c r="AC223" s="47" t="s">
        <v>70</v>
      </c>
      <c r="AD223" s="48" t="s">
        <v>226</v>
      </c>
    </row>
    <row r="224" spans="26:30" hidden="1" x14ac:dyDescent="0.25">
      <c r="Z224" s="47" t="str">
        <f t="shared" si="14"/>
        <v/>
      </c>
      <c r="AA224" s="47" t="str">
        <f t="shared" si="13"/>
        <v/>
      </c>
      <c r="AB224" s="47" t="s">
        <v>93</v>
      </c>
      <c r="AC224" s="47" t="s">
        <v>71</v>
      </c>
      <c r="AD224" s="48" t="s">
        <v>227</v>
      </c>
    </row>
    <row r="225" spans="26:30" hidden="1" x14ac:dyDescent="0.25">
      <c r="Z225" s="47" t="str">
        <f t="shared" si="14"/>
        <v/>
      </c>
      <c r="AA225" s="47" t="str">
        <f t="shared" si="13"/>
        <v/>
      </c>
      <c r="AB225" s="47" t="s">
        <v>93</v>
      </c>
      <c r="AC225" s="47" t="s">
        <v>71</v>
      </c>
      <c r="AD225" s="48" t="s">
        <v>228</v>
      </c>
    </row>
    <row r="226" spans="26:30" hidden="1" x14ac:dyDescent="0.25">
      <c r="Z226" s="47" t="str">
        <f t="shared" si="14"/>
        <v/>
      </c>
      <c r="AA226" s="47" t="str">
        <f t="shared" si="13"/>
        <v/>
      </c>
      <c r="AB226" s="47" t="s">
        <v>93</v>
      </c>
      <c r="AC226" s="47" t="s">
        <v>71</v>
      </c>
      <c r="AD226" s="48" t="s">
        <v>229</v>
      </c>
    </row>
    <row r="227" spans="26:30" hidden="1" x14ac:dyDescent="0.25">
      <c r="Z227" s="47" t="str">
        <f t="shared" si="14"/>
        <v/>
      </c>
      <c r="AA227" s="47" t="str">
        <f t="shared" si="13"/>
        <v/>
      </c>
      <c r="AB227" s="47" t="s">
        <v>93</v>
      </c>
      <c r="AC227" s="47" t="s">
        <v>71</v>
      </c>
      <c r="AD227" s="48" t="s">
        <v>230</v>
      </c>
    </row>
    <row r="228" spans="26:30" hidden="1" x14ac:dyDescent="0.25">
      <c r="Z228" s="47" t="str">
        <f t="shared" si="14"/>
        <v/>
      </c>
      <c r="AA228" s="47" t="str">
        <f t="shared" si="13"/>
        <v/>
      </c>
      <c r="AB228" s="47" t="s">
        <v>93</v>
      </c>
      <c r="AC228" s="47" t="s">
        <v>59</v>
      </c>
      <c r="AD228" s="48" t="s">
        <v>231</v>
      </c>
    </row>
    <row r="229" spans="26:30" hidden="1" x14ac:dyDescent="0.25">
      <c r="Z229" s="47" t="str">
        <f t="shared" si="14"/>
        <v/>
      </c>
      <c r="AA229" s="47" t="str">
        <f t="shared" si="13"/>
        <v/>
      </c>
      <c r="AB229" s="47" t="s">
        <v>93</v>
      </c>
      <c r="AC229" s="47" t="s">
        <v>59</v>
      </c>
      <c r="AD229" s="48" t="s">
        <v>232</v>
      </c>
    </row>
    <row r="230" spans="26:30" hidden="1" x14ac:dyDescent="0.25">
      <c r="Z230" s="47" t="str">
        <f t="shared" si="14"/>
        <v/>
      </c>
      <c r="AA230" s="47" t="str">
        <f t="shared" si="13"/>
        <v/>
      </c>
      <c r="AB230" s="47" t="s">
        <v>93</v>
      </c>
      <c r="AC230" s="47" t="s">
        <v>59</v>
      </c>
      <c r="AD230" s="48" t="s">
        <v>233</v>
      </c>
    </row>
    <row r="231" spans="26:30" hidden="1" x14ac:dyDescent="0.25">
      <c r="Z231" s="47" t="str">
        <f t="shared" si="14"/>
        <v/>
      </c>
      <c r="AA231" s="47" t="str">
        <f t="shared" si="13"/>
        <v/>
      </c>
      <c r="AB231" s="47" t="s">
        <v>93</v>
      </c>
      <c r="AC231" s="47" t="s">
        <v>59</v>
      </c>
      <c r="AD231" s="48" t="s">
        <v>234</v>
      </c>
    </row>
    <row r="232" spans="26:30" hidden="1" x14ac:dyDescent="0.25">
      <c r="Z232" s="47" t="str">
        <f t="shared" si="14"/>
        <v/>
      </c>
      <c r="AA232" s="47" t="str">
        <f t="shared" si="13"/>
        <v/>
      </c>
      <c r="AB232" s="47" t="s">
        <v>93</v>
      </c>
      <c r="AC232" s="47" t="s">
        <v>61</v>
      </c>
      <c r="AD232" s="48" t="s">
        <v>235</v>
      </c>
    </row>
    <row r="233" spans="26:30" hidden="1" x14ac:dyDescent="0.25">
      <c r="Z233" s="47" t="str">
        <f t="shared" si="14"/>
        <v/>
      </c>
      <c r="AA233" s="47" t="str">
        <f t="shared" si="13"/>
        <v/>
      </c>
      <c r="AB233" s="47" t="s">
        <v>93</v>
      </c>
      <c r="AC233" s="47" t="s">
        <v>64</v>
      </c>
      <c r="AD233" s="48" t="s">
        <v>236</v>
      </c>
    </row>
    <row r="234" spans="26:30" hidden="1" x14ac:dyDescent="0.25">
      <c r="Z234" s="47" t="str">
        <f t="shared" si="14"/>
        <v/>
      </c>
      <c r="AA234" s="47" t="str">
        <f t="shared" si="13"/>
        <v/>
      </c>
      <c r="AB234" s="47" t="s">
        <v>93</v>
      </c>
      <c r="AC234" s="47" t="s">
        <v>65</v>
      </c>
      <c r="AD234" s="48" t="s">
        <v>237</v>
      </c>
    </row>
    <row r="235" spans="26:30" hidden="1" x14ac:dyDescent="0.25">
      <c r="Z235" s="47" t="str">
        <f t="shared" si="14"/>
        <v/>
      </c>
      <c r="AA235" s="47" t="str">
        <f t="shared" si="13"/>
        <v/>
      </c>
      <c r="AB235" s="47" t="s">
        <v>93</v>
      </c>
      <c r="AC235" s="47" t="s">
        <v>65</v>
      </c>
      <c r="AD235" s="48" t="s">
        <v>238</v>
      </c>
    </row>
    <row r="236" spans="26:30" hidden="1" x14ac:dyDescent="0.25">
      <c r="Z236" s="47" t="str">
        <f t="shared" si="14"/>
        <v/>
      </c>
      <c r="AA236" s="47" t="str">
        <f t="shared" si="13"/>
        <v/>
      </c>
      <c r="AB236" s="47" t="s">
        <v>93</v>
      </c>
      <c r="AC236" s="47" t="s">
        <v>65</v>
      </c>
      <c r="AD236" s="48" t="s">
        <v>239</v>
      </c>
    </row>
    <row r="237" spans="26:30" hidden="1" x14ac:dyDescent="0.25">
      <c r="Z237" s="47" t="str">
        <f t="shared" si="14"/>
        <v/>
      </c>
      <c r="AA237" s="47" t="str">
        <f t="shared" si="13"/>
        <v/>
      </c>
      <c r="AB237" s="47" t="s">
        <v>93</v>
      </c>
      <c r="AC237" s="47" t="s">
        <v>111</v>
      </c>
      <c r="AD237" s="48" t="s">
        <v>240</v>
      </c>
    </row>
    <row r="238" spans="26:30" hidden="1" x14ac:dyDescent="0.25">
      <c r="Z238" s="47" t="str">
        <f t="shared" si="14"/>
        <v/>
      </c>
      <c r="AA238" s="47" t="str">
        <f t="shared" si="13"/>
        <v/>
      </c>
      <c r="AB238" s="47" t="s">
        <v>93</v>
      </c>
      <c r="AC238" s="47" t="s">
        <v>111</v>
      </c>
      <c r="AD238" s="48" t="s">
        <v>241</v>
      </c>
    </row>
    <row r="239" spans="26:30" hidden="1" x14ac:dyDescent="0.25">
      <c r="Z239" s="47" t="str">
        <f t="shared" si="14"/>
        <v/>
      </c>
      <c r="AA239" s="47" t="str">
        <f t="shared" si="13"/>
        <v/>
      </c>
      <c r="AB239" s="47" t="s">
        <v>93</v>
      </c>
      <c r="AC239" s="47" t="s">
        <v>111</v>
      </c>
      <c r="AD239" s="48" t="s">
        <v>242</v>
      </c>
    </row>
    <row r="240" spans="26:30" hidden="1" x14ac:dyDescent="0.25">
      <c r="Z240" s="47" t="str">
        <f t="shared" si="14"/>
        <v/>
      </c>
      <c r="AA240" s="47" t="str">
        <f t="shared" si="13"/>
        <v/>
      </c>
      <c r="AB240" s="47" t="s">
        <v>93</v>
      </c>
      <c r="AC240" s="47" t="s">
        <v>111</v>
      </c>
      <c r="AD240" s="48" t="s">
        <v>243</v>
      </c>
    </row>
    <row r="241" spans="26:30" hidden="1" x14ac:dyDescent="0.25">
      <c r="Z241" s="47" t="str">
        <f t="shared" si="14"/>
        <v/>
      </c>
      <c r="AA241" s="47" t="str">
        <f t="shared" si="13"/>
        <v/>
      </c>
      <c r="AB241" s="47" t="s">
        <v>93</v>
      </c>
      <c r="AC241" s="47" t="s">
        <v>69</v>
      </c>
      <c r="AD241" s="48" t="s">
        <v>244</v>
      </c>
    </row>
    <row r="242" spans="26:30" hidden="1" x14ac:dyDescent="0.25">
      <c r="Z242" s="47" t="str">
        <f t="shared" si="14"/>
        <v/>
      </c>
      <c r="AA242" s="47" t="str">
        <f t="shared" si="13"/>
        <v/>
      </c>
      <c r="AB242" s="47" t="s">
        <v>93</v>
      </c>
      <c r="AC242" s="47" t="s">
        <v>69</v>
      </c>
      <c r="AD242" s="48" t="s">
        <v>245</v>
      </c>
    </row>
    <row r="243" spans="26:30" hidden="1" x14ac:dyDescent="0.25">
      <c r="Z243" s="47" t="str">
        <f t="shared" si="14"/>
        <v/>
      </c>
      <c r="AA243" s="47" t="str">
        <f t="shared" si="13"/>
        <v/>
      </c>
      <c r="AB243" s="47" t="s">
        <v>95</v>
      </c>
      <c r="AC243" s="47" t="s">
        <v>96</v>
      </c>
      <c r="AD243" s="48" t="s">
        <v>40</v>
      </c>
    </row>
    <row r="244" spans="26:30" hidden="1" x14ac:dyDescent="0.25">
      <c r="Z244" s="47" t="str">
        <f t="shared" si="14"/>
        <v/>
      </c>
      <c r="AA244" s="47" t="str">
        <f t="shared" si="13"/>
        <v/>
      </c>
      <c r="AB244" s="47" t="s">
        <v>95</v>
      </c>
      <c r="AC244" s="47" t="s">
        <v>122</v>
      </c>
      <c r="AD244" s="48" t="s">
        <v>286</v>
      </c>
    </row>
    <row r="245" spans="26:30" hidden="1" x14ac:dyDescent="0.25">
      <c r="Z245" s="47" t="str">
        <f t="shared" si="14"/>
        <v/>
      </c>
      <c r="AA245" s="47" t="str">
        <f t="shared" si="13"/>
        <v/>
      </c>
      <c r="AB245" s="47" t="s">
        <v>95</v>
      </c>
      <c r="AC245" s="47" t="s">
        <v>122</v>
      </c>
      <c r="AD245" s="48" t="s">
        <v>287</v>
      </c>
    </row>
    <row r="246" spans="26:30" hidden="1" x14ac:dyDescent="0.25">
      <c r="Z246" s="47" t="str">
        <f t="shared" si="14"/>
        <v/>
      </c>
      <c r="AA246" s="47" t="str">
        <f t="shared" si="13"/>
        <v/>
      </c>
      <c r="AB246" s="47" t="s">
        <v>95</v>
      </c>
      <c r="AC246" s="47" t="s">
        <v>122</v>
      </c>
      <c r="AD246" s="48" t="s">
        <v>208</v>
      </c>
    </row>
    <row r="247" spans="26:30" hidden="1" x14ac:dyDescent="0.25">
      <c r="Z247" s="47" t="str">
        <f t="shared" si="14"/>
        <v/>
      </c>
      <c r="AA247" s="47" t="str">
        <f t="shared" si="13"/>
        <v/>
      </c>
      <c r="AB247" s="47" t="s">
        <v>95</v>
      </c>
      <c r="AC247" s="47" t="s">
        <v>122</v>
      </c>
      <c r="AD247" s="48" t="s">
        <v>288</v>
      </c>
    </row>
    <row r="248" spans="26:30" hidden="1" x14ac:dyDescent="0.25">
      <c r="Z248" s="47" t="str">
        <f t="shared" si="14"/>
        <v/>
      </c>
      <c r="AA248" s="47" t="str">
        <f t="shared" si="13"/>
        <v/>
      </c>
      <c r="AB248" s="47" t="s">
        <v>95</v>
      </c>
      <c r="AC248" s="47" t="s">
        <v>122</v>
      </c>
      <c r="AD248" s="48" t="s">
        <v>41</v>
      </c>
    </row>
    <row r="249" spans="26:30" hidden="1" x14ac:dyDescent="0.25">
      <c r="Z249" s="47" t="str">
        <f t="shared" si="14"/>
        <v/>
      </c>
      <c r="AA249" s="47" t="str">
        <f t="shared" si="13"/>
        <v/>
      </c>
      <c r="AB249" s="47" t="s">
        <v>95</v>
      </c>
      <c r="AC249" s="47" t="s">
        <v>122</v>
      </c>
      <c r="AD249" s="48" t="s">
        <v>42</v>
      </c>
    </row>
    <row r="250" spans="26:30" hidden="1" x14ac:dyDescent="0.25">
      <c r="Z250" s="47" t="str">
        <f t="shared" si="14"/>
        <v/>
      </c>
      <c r="AA250" s="47" t="str">
        <f t="shared" si="13"/>
        <v/>
      </c>
      <c r="AB250" s="47" t="s">
        <v>95</v>
      </c>
      <c r="AC250" s="47" t="s">
        <v>122</v>
      </c>
      <c r="AD250" s="48" t="s">
        <v>45</v>
      </c>
    </row>
    <row r="251" spans="26:30" hidden="1" x14ac:dyDescent="0.25">
      <c r="Z251" s="47" t="str">
        <f t="shared" si="14"/>
        <v/>
      </c>
      <c r="AA251" s="47" t="str">
        <f t="shared" si="13"/>
        <v/>
      </c>
      <c r="AB251" s="47" t="s">
        <v>95</v>
      </c>
      <c r="AC251" s="47" t="s">
        <v>122</v>
      </c>
      <c r="AD251" s="48" t="s">
        <v>44</v>
      </c>
    </row>
    <row r="252" spans="26:30" hidden="1" x14ac:dyDescent="0.25">
      <c r="Z252" s="47" t="str">
        <f t="shared" si="14"/>
        <v/>
      </c>
      <c r="AA252" s="47" t="str">
        <f t="shared" si="13"/>
        <v/>
      </c>
      <c r="AB252" s="47" t="s">
        <v>95</v>
      </c>
      <c r="AC252" s="47" t="s">
        <v>122</v>
      </c>
      <c r="AD252" s="48" t="s">
        <v>43</v>
      </c>
    </row>
    <row r="253" spans="26:30" hidden="1" x14ac:dyDescent="0.25">
      <c r="Z253" s="47" t="str">
        <f t="shared" si="14"/>
        <v/>
      </c>
      <c r="AA253" s="47" t="str">
        <f t="shared" si="13"/>
        <v/>
      </c>
      <c r="AB253" s="47" t="s">
        <v>95</v>
      </c>
      <c r="AC253" s="47" t="s">
        <v>123</v>
      </c>
      <c r="AD253" s="48" t="s">
        <v>289</v>
      </c>
    </row>
    <row r="254" spans="26:30" hidden="1" x14ac:dyDescent="0.25">
      <c r="Z254" s="47" t="str">
        <f t="shared" si="14"/>
        <v/>
      </c>
      <c r="AA254" s="47" t="str">
        <f t="shared" si="13"/>
        <v/>
      </c>
      <c r="AB254" s="47" t="s">
        <v>95</v>
      </c>
      <c r="AC254" s="47" t="s">
        <v>123</v>
      </c>
      <c r="AD254" s="48" t="s">
        <v>290</v>
      </c>
    </row>
    <row r="255" spans="26:30" hidden="1" x14ac:dyDescent="0.25">
      <c r="Z255" s="47" t="str">
        <f t="shared" si="14"/>
        <v/>
      </c>
      <c r="AA255" s="47" t="str">
        <f t="shared" si="13"/>
        <v/>
      </c>
      <c r="AB255" s="47" t="s">
        <v>95</v>
      </c>
      <c r="AC255" s="47" t="s">
        <v>123</v>
      </c>
      <c r="AD255" s="48" t="s">
        <v>291</v>
      </c>
    </row>
    <row r="256" spans="26:30" hidden="1" x14ac:dyDescent="0.25">
      <c r="Z256" s="47" t="str">
        <f t="shared" si="14"/>
        <v/>
      </c>
      <c r="AA256" s="47" t="str">
        <f t="shared" si="13"/>
        <v/>
      </c>
      <c r="AB256" s="47" t="s">
        <v>95</v>
      </c>
      <c r="AC256" s="47" t="s">
        <v>123</v>
      </c>
      <c r="AD256" s="48" t="s">
        <v>292</v>
      </c>
    </row>
    <row r="257" spans="26:30" hidden="1" x14ac:dyDescent="0.25">
      <c r="Z257" s="47" t="str">
        <f t="shared" si="14"/>
        <v/>
      </c>
      <c r="AA257" s="47" t="str">
        <f t="shared" si="13"/>
        <v/>
      </c>
      <c r="AB257" s="47" t="s">
        <v>95</v>
      </c>
      <c r="AC257" s="47" t="s">
        <v>123</v>
      </c>
      <c r="AD257" s="48" t="s">
        <v>293</v>
      </c>
    </row>
    <row r="258" spans="26:30" hidden="1" x14ac:dyDescent="0.25">
      <c r="Z258" s="47" t="str">
        <f t="shared" si="14"/>
        <v/>
      </c>
      <c r="AA258" s="47" t="str">
        <f t="shared" si="13"/>
        <v/>
      </c>
      <c r="AB258" s="47" t="s">
        <v>95</v>
      </c>
      <c r="AC258" s="47" t="s">
        <v>123</v>
      </c>
      <c r="AD258" s="48" t="s">
        <v>294</v>
      </c>
    </row>
    <row r="259" spans="26:30" hidden="1" x14ac:dyDescent="0.25">
      <c r="Z259" s="47" t="str">
        <f t="shared" si="14"/>
        <v/>
      </c>
      <c r="AA259" s="47" t="str">
        <f t="shared" si="13"/>
        <v/>
      </c>
      <c r="AB259" s="47" t="s">
        <v>95</v>
      </c>
      <c r="AC259" s="47" t="s">
        <v>123</v>
      </c>
      <c r="AD259" s="48" t="s">
        <v>295</v>
      </c>
    </row>
    <row r="260" spans="26:30" hidden="1" x14ac:dyDescent="0.25">
      <c r="Z260" s="47" t="str">
        <f t="shared" si="14"/>
        <v/>
      </c>
      <c r="AA260" s="47" t="str">
        <f t="shared" si="13"/>
        <v/>
      </c>
      <c r="AB260" s="47" t="s">
        <v>95</v>
      </c>
      <c r="AC260" s="47" t="s">
        <v>124</v>
      </c>
      <c r="AD260" s="48" t="s">
        <v>296</v>
      </c>
    </row>
    <row r="261" spans="26:30" hidden="1" x14ac:dyDescent="0.25">
      <c r="Z261" s="47" t="str">
        <f t="shared" si="14"/>
        <v/>
      </c>
      <c r="AA261" s="47" t="str">
        <f t="shared" si="13"/>
        <v/>
      </c>
      <c r="AB261" s="47" t="s">
        <v>95</v>
      </c>
      <c r="AC261" s="47" t="s">
        <v>124</v>
      </c>
      <c r="AD261" s="48" t="s">
        <v>297</v>
      </c>
    </row>
    <row r="262" spans="26:30" hidden="1" x14ac:dyDescent="0.25">
      <c r="Z262" s="47" t="str">
        <f t="shared" si="14"/>
        <v/>
      </c>
      <c r="AA262" s="47" t="str">
        <f t="shared" si="13"/>
        <v/>
      </c>
      <c r="AB262" s="47" t="s">
        <v>95</v>
      </c>
      <c r="AC262" s="47" t="s">
        <v>124</v>
      </c>
      <c r="AD262" s="48" t="s">
        <v>298</v>
      </c>
    </row>
    <row r="263" spans="26:30" hidden="1" x14ac:dyDescent="0.25">
      <c r="Z263" s="47" t="str">
        <f t="shared" si="14"/>
        <v/>
      </c>
      <c r="AA263" s="47" t="str">
        <f t="shared" si="13"/>
        <v/>
      </c>
      <c r="AB263" s="47" t="s">
        <v>95</v>
      </c>
      <c r="AC263" s="47" t="s">
        <v>124</v>
      </c>
      <c r="AD263" s="48" t="s">
        <v>299</v>
      </c>
    </row>
    <row r="264" spans="26:30" hidden="1" x14ac:dyDescent="0.25">
      <c r="Z264" s="47" t="str">
        <f t="shared" si="14"/>
        <v/>
      </c>
      <c r="AA264" s="47" t="str">
        <f t="shared" si="13"/>
        <v/>
      </c>
      <c r="AB264" s="47" t="s">
        <v>95</v>
      </c>
      <c r="AC264" s="47" t="s">
        <v>125</v>
      </c>
      <c r="AD264" s="48" t="s">
        <v>300</v>
      </c>
    </row>
    <row r="265" spans="26:30" hidden="1" x14ac:dyDescent="0.25">
      <c r="Z265" s="47" t="str">
        <f t="shared" si="14"/>
        <v/>
      </c>
      <c r="AA265" s="47" t="str">
        <f t="shared" si="13"/>
        <v/>
      </c>
      <c r="AB265" s="47" t="s">
        <v>95</v>
      </c>
      <c r="AC265" s="47" t="s">
        <v>125</v>
      </c>
      <c r="AD265" s="48" t="s">
        <v>51</v>
      </c>
    </row>
    <row r="266" spans="26:30" hidden="1" x14ac:dyDescent="0.25">
      <c r="Z266" s="47" t="str">
        <f t="shared" si="14"/>
        <v/>
      </c>
      <c r="AA266" s="47" t="str">
        <f t="shared" si="13"/>
        <v/>
      </c>
      <c r="AB266" s="47" t="s">
        <v>95</v>
      </c>
      <c r="AC266" s="47" t="s">
        <v>125</v>
      </c>
      <c r="AD266" s="48" t="s">
        <v>301</v>
      </c>
    </row>
    <row r="267" spans="26:30" hidden="1" x14ac:dyDescent="0.25">
      <c r="Z267" s="47" t="str">
        <f t="shared" si="14"/>
        <v/>
      </c>
      <c r="AA267" s="47" t="str">
        <f t="shared" si="13"/>
        <v/>
      </c>
      <c r="AB267" s="47" t="s">
        <v>95</v>
      </c>
      <c r="AC267" s="47" t="s">
        <v>125</v>
      </c>
      <c r="AD267" s="48" t="s">
        <v>46</v>
      </c>
    </row>
    <row r="268" spans="26:30" hidden="1" x14ac:dyDescent="0.25">
      <c r="Z268" s="47" t="str">
        <f t="shared" si="14"/>
        <v/>
      </c>
      <c r="AA268" s="47" t="str">
        <f t="shared" si="13"/>
        <v/>
      </c>
      <c r="AB268" s="47" t="s">
        <v>95</v>
      </c>
      <c r="AC268" s="47" t="s">
        <v>125</v>
      </c>
      <c r="AD268" s="48" t="s">
        <v>302</v>
      </c>
    </row>
    <row r="269" spans="26:30" hidden="1" x14ac:dyDescent="0.25">
      <c r="Z269" s="47" t="str">
        <f t="shared" si="14"/>
        <v/>
      </c>
      <c r="AA269" s="47" t="str">
        <f t="shared" si="13"/>
        <v/>
      </c>
      <c r="AB269" s="47" t="s">
        <v>95</v>
      </c>
      <c r="AC269" s="47" t="s">
        <v>126</v>
      </c>
      <c r="AD269" s="48" t="s">
        <v>303</v>
      </c>
    </row>
    <row r="270" spans="26:30" hidden="1" x14ac:dyDescent="0.25">
      <c r="Z270" s="47" t="str">
        <f t="shared" si="14"/>
        <v/>
      </c>
      <c r="AA270" s="47" t="str">
        <f t="shared" si="13"/>
        <v/>
      </c>
      <c r="AB270" s="47" t="s">
        <v>95</v>
      </c>
      <c r="AC270" s="47" t="s">
        <v>127</v>
      </c>
      <c r="AD270" s="48" t="s">
        <v>304</v>
      </c>
    </row>
    <row r="271" spans="26:30" hidden="1" x14ac:dyDescent="0.25">
      <c r="Z271" s="47" t="str">
        <f t="shared" si="14"/>
        <v/>
      </c>
      <c r="AA271" s="47" t="str">
        <f t="shared" si="13"/>
        <v/>
      </c>
      <c r="AB271" s="47" t="s">
        <v>95</v>
      </c>
      <c r="AC271" s="47" t="s">
        <v>127</v>
      </c>
      <c r="AD271" s="48" t="s">
        <v>305</v>
      </c>
    </row>
    <row r="272" spans="26:30" hidden="1" x14ac:dyDescent="0.25">
      <c r="Z272" s="47" t="str">
        <f t="shared" si="14"/>
        <v/>
      </c>
      <c r="AA272" s="47" t="str">
        <f t="shared" si="13"/>
        <v/>
      </c>
      <c r="AB272" s="47" t="s">
        <v>95</v>
      </c>
      <c r="AC272" s="47" t="s">
        <v>128</v>
      </c>
      <c r="AD272" s="48" t="s">
        <v>55</v>
      </c>
    </row>
    <row r="273" spans="26:30" hidden="1" x14ac:dyDescent="0.25">
      <c r="Z273" s="47" t="str">
        <f t="shared" si="14"/>
        <v/>
      </c>
      <c r="AA273" s="47" t="str">
        <f t="shared" ref="AA273:AA336" si="15">IF(ISNUMBER(MATCH($AC273,$G$3,0)),ROW($AC273),"")</f>
        <v/>
      </c>
      <c r="AB273" s="47" t="s">
        <v>94</v>
      </c>
      <c r="AC273" s="47" t="s">
        <v>112</v>
      </c>
      <c r="AD273" s="48" t="s">
        <v>246</v>
      </c>
    </row>
    <row r="274" spans="26:30" hidden="1" x14ac:dyDescent="0.25">
      <c r="Z274" s="47" t="str">
        <f t="shared" ref="Z274:Z337" si="16">IFERROR(RANK($AA274,$AA$81:$AA$500,1),"")</f>
        <v/>
      </c>
      <c r="AA274" s="47" t="str">
        <f t="shared" si="15"/>
        <v/>
      </c>
      <c r="AB274" s="47" t="s">
        <v>94</v>
      </c>
      <c r="AC274" s="47" t="s">
        <v>112</v>
      </c>
      <c r="AD274" s="48" t="s">
        <v>247</v>
      </c>
    </row>
    <row r="275" spans="26:30" hidden="1" x14ac:dyDescent="0.25">
      <c r="Z275" s="47" t="str">
        <f t="shared" si="16"/>
        <v/>
      </c>
      <c r="AA275" s="47" t="str">
        <f t="shared" si="15"/>
        <v/>
      </c>
      <c r="AB275" s="47" t="s">
        <v>94</v>
      </c>
      <c r="AC275" s="47" t="s">
        <v>112</v>
      </c>
      <c r="AD275" s="48" t="s">
        <v>248</v>
      </c>
    </row>
    <row r="276" spans="26:30" hidden="1" x14ac:dyDescent="0.25">
      <c r="Z276" s="47" t="str">
        <f t="shared" si="16"/>
        <v/>
      </c>
      <c r="AA276" s="47" t="str">
        <f t="shared" si="15"/>
        <v/>
      </c>
      <c r="AB276" s="47" t="s">
        <v>94</v>
      </c>
      <c r="AC276" s="47" t="s">
        <v>112</v>
      </c>
      <c r="AD276" s="48" t="s">
        <v>35</v>
      </c>
    </row>
    <row r="277" spans="26:30" hidden="1" x14ac:dyDescent="0.25">
      <c r="Z277" s="47" t="str">
        <f t="shared" si="16"/>
        <v/>
      </c>
      <c r="AA277" s="47" t="str">
        <f t="shared" si="15"/>
        <v/>
      </c>
      <c r="AB277" s="47" t="s">
        <v>94</v>
      </c>
      <c r="AC277" s="47" t="s">
        <v>113</v>
      </c>
      <c r="AD277" s="48" t="s">
        <v>249</v>
      </c>
    </row>
    <row r="278" spans="26:30" hidden="1" x14ac:dyDescent="0.25">
      <c r="Z278" s="47" t="str">
        <f t="shared" si="16"/>
        <v/>
      </c>
      <c r="AA278" s="47" t="str">
        <f t="shared" si="15"/>
        <v/>
      </c>
      <c r="AB278" s="47" t="s">
        <v>94</v>
      </c>
      <c r="AC278" s="47" t="s">
        <v>113</v>
      </c>
      <c r="AD278" s="48" t="s">
        <v>250</v>
      </c>
    </row>
    <row r="279" spans="26:30" hidden="1" x14ac:dyDescent="0.25">
      <c r="Z279" s="47" t="str">
        <f t="shared" si="16"/>
        <v/>
      </c>
      <c r="AA279" s="47" t="str">
        <f t="shared" si="15"/>
        <v/>
      </c>
      <c r="AB279" s="47" t="s">
        <v>94</v>
      </c>
      <c r="AC279" s="47" t="s">
        <v>113</v>
      </c>
      <c r="AD279" s="48" t="s">
        <v>132</v>
      </c>
    </row>
    <row r="280" spans="26:30" hidden="1" x14ac:dyDescent="0.25">
      <c r="Z280" s="47" t="str">
        <f t="shared" si="16"/>
        <v/>
      </c>
      <c r="AA280" s="47" t="str">
        <f t="shared" si="15"/>
        <v/>
      </c>
      <c r="AB280" s="47" t="s">
        <v>94</v>
      </c>
      <c r="AC280" s="47" t="s">
        <v>113</v>
      </c>
      <c r="AD280" s="48" t="s">
        <v>251</v>
      </c>
    </row>
    <row r="281" spans="26:30" hidden="1" x14ac:dyDescent="0.25">
      <c r="Z281" s="47" t="str">
        <f t="shared" si="16"/>
        <v/>
      </c>
      <c r="AA281" s="47" t="str">
        <f t="shared" si="15"/>
        <v/>
      </c>
      <c r="AB281" s="47" t="s">
        <v>94</v>
      </c>
      <c r="AC281" s="47" t="s">
        <v>113</v>
      </c>
      <c r="AD281" s="48" t="s">
        <v>42</v>
      </c>
    </row>
    <row r="282" spans="26:30" hidden="1" x14ac:dyDescent="0.25">
      <c r="Z282" s="47" t="str">
        <f t="shared" si="16"/>
        <v/>
      </c>
      <c r="AA282" s="47" t="str">
        <f t="shared" si="15"/>
        <v/>
      </c>
      <c r="AB282" s="47" t="s">
        <v>94</v>
      </c>
      <c r="AC282" s="47" t="s">
        <v>113</v>
      </c>
      <c r="AD282" s="48" t="s">
        <v>252</v>
      </c>
    </row>
    <row r="283" spans="26:30" hidden="1" x14ac:dyDescent="0.25">
      <c r="Z283" s="47" t="str">
        <f t="shared" si="16"/>
        <v/>
      </c>
      <c r="AA283" s="47" t="str">
        <f t="shared" si="15"/>
        <v/>
      </c>
      <c r="AB283" s="47" t="s">
        <v>94</v>
      </c>
      <c r="AC283" s="47" t="s">
        <v>113</v>
      </c>
      <c r="AD283" s="48" t="s">
        <v>43</v>
      </c>
    </row>
    <row r="284" spans="26:30" hidden="1" x14ac:dyDescent="0.25">
      <c r="Z284" s="47" t="str">
        <f t="shared" si="16"/>
        <v/>
      </c>
      <c r="AA284" s="47" t="str">
        <f t="shared" si="15"/>
        <v/>
      </c>
      <c r="AB284" s="47" t="s">
        <v>94</v>
      </c>
      <c r="AC284" s="47" t="s">
        <v>114</v>
      </c>
      <c r="AD284" s="48" t="s">
        <v>31</v>
      </c>
    </row>
    <row r="285" spans="26:30" hidden="1" x14ac:dyDescent="0.25">
      <c r="Z285" s="47" t="str">
        <f t="shared" si="16"/>
        <v/>
      </c>
      <c r="AA285" s="47" t="str">
        <f t="shared" si="15"/>
        <v/>
      </c>
      <c r="AB285" s="47" t="s">
        <v>94</v>
      </c>
      <c r="AC285" s="47" t="s">
        <v>114</v>
      </c>
      <c r="AD285" s="48" t="s">
        <v>253</v>
      </c>
    </row>
    <row r="286" spans="26:30" hidden="1" x14ac:dyDescent="0.25">
      <c r="Z286" s="47" t="str">
        <f t="shared" si="16"/>
        <v/>
      </c>
      <c r="AA286" s="47" t="str">
        <f t="shared" si="15"/>
        <v/>
      </c>
      <c r="AB286" s="47" t="s">
        <v>94</v>
      </c>
      <c r="AC286" s="47" t="s">
        <v>114</v>
      </c>
      <c r="AD286" s="48" t="s">
        <v>135</v>
      </c>
    </row>
    <row r="287" spans="26:30" hidden="1" x14ac:dyDescent="0.25">
      <c r="Z287" s="47" t="str">
        <f t="shared" si="16"/>
        <v/>
      </c>
      <c r="AA287" s="47" t="str">
        <f t="shared" si="15"/>
        <v/>
      </c>
      <c r="AB287" s="47" t="s">
        <v>94</v>
      </c>
      <c r="AC287" s="47" t="s">
        <v>114</v>
      </c>
      <c r="AD287" s="48" t="s">
        <v>33</v>
      </c>
    </row>
    <row r="288" spans="26:30" hidden="1" x14ac:dyDescent="0.25">
      <c r="Z288" s="47" t="str">
        <f t="shared" si="16"/>
        <v/>
      </c>
      <c r="AA288" s="47" t="str">
        <f t="shared" si="15"/>
        <v/>
      </c>
      <c r="AB288" s="47" t="s">
        <v>94</v>
      </c>
      <c r="AC288" s="47" t="s">
        <v>114</v>
      </c>
      <c r="AD288" s="48" t="s">
        <v>137</v>
      </c>
    </row>
    <row r="289" spans="26:30" hidden="1" x14ac:dyDescent="0.25">
      <c r="Z289" s="47" t="str">
        <f t="shared" si="16"/>
        <v/>
      </c>
      <c r="AA289" s="47" t="str">
        <f t="shared" si="15"/>
        <v/>
      </c>
      <c r="AB289" s="47" t="s">
        <v>94</v>
      </c>
      <c r="AC289" s="47" t="s">
        <v>114</v>
      </c>
      <c r="AD289" s="48" t="s">
        <v>254</v>
      </c>
    </row>
    <row r="290" spans="26:30" hidden="1" x14ac:dyDescent="0.25">
      <c r="Z290" s="47" t="str">
        <f t="shared" si="16"/>
        <v/>
      </c>
      <c r="AA290" s="47" t="str">
        <f t="shared" si="15"/>
        <v/>
      </c>
      <c r="AB290" s="47" t="s">
        <v>94</v>
      </c>
      <c r="AC290" s="47" t="s">
        <v>114</v>
      </c>
      <c r="AD290" s="48" t="s">
        <v>255</v>
      </c>
    </row>
    <row r="291" spans="26:30" hidden="1" x14ac:dyDescent="0.25">
      <c r="Z291" s="47" t="str">
        <f t="shared" si="16"/>
        <v/>
      </c>
      <c r="AA291" s="47" t="str">
        <f t="shared" si="15"/>
        <v/>
      </c>
      <c r="AB291" s="47" t="s">
        <v>94</v>
      </c>
      <c r="AC291" s="47" t="s">
        <v>114</v>
      </c>
      <c r="AD291" s="48" t="s">
        <v>256</v>
      </c>
    </row>
    <row r="292" spans="26:30" hidden="1" x14ac:dyDescent="0.25">
      <c r="Z292" s="47" t="str">
        <f t="shared" si="16"/>
        <v/>
      </c>
      <c r="AA292" s="47" t="str">
        <f t="shared" si="15"/>
        <v/>
      </c>
      <c r="AB292" s="47" t="s">
        <v>94</v>
      </c>
      <c r="AC292" s="47" t="s">
        <v>115</v>
      </c>
      <c r="AD292" s="48" t="s">
        <v>257</v>
      </c>
    </row>
    <row r="293" spans="26:30" hidden="1" x14ac:dyDescent="0.25">
      <c r="Z293" s="47" t="str">
        <f t="shared" si="16"/>
        <v/>
      </c>
      <c r="AA293" s="47" t="str">
        <f t="shared" si="15"/>
        <v/>
      </c>
      <c r="AB293" s="47" t="s">
        <v>94</v>
      </c>
      <c r="AC293" s="47" t="s">
        <v>115</v>
      </c>
      <c r="AD293" s="48" t="s">
        <v>258</v>
      </c>
    </row>
    <row r="294" spans="26:30" hidden="1" x14ac:dyDescent="0.25">
      <c r="Z294" s="47" t="str">
        <f t="shared" si="16"/>
        <v/>
      </c>
      <c r="AA294" s="47" t="str">
        <f t="shared" si="15"/>
        <v/>
      </c>
      <c r="AB294" s="47" t="s">
        <v>94</v>
      </c>
      <c r="AC294" s="47" t="s">
        <v>115</v>
      </c>
      <c r="AD294" s="48" t="s">
        <v>151</v>
      </c>
    </row>
    <row r="295" spans="26:30" hidden="1" x14ac:dyDescent="0.25">
      <c r="Z295" s="47" t="str">
        <f t="shared" si="16"/>
        <v/>
      </c>
      <c r="AA295" s="47" t="str">
        <f t="shared" si="15"/>
        <v/>
      </c>
      <c r="AB295" s="47" t="s">
        <v>94</v>
      </c>
      <c r="AC295" s="47" t="s">
        <v>115</v>
      </c>
      <c r="AD295" s="48" t="s">
        <v>259</v>
      </c>
    </row>
    <row r="296" spans="26:30" hidden="1" x14ac:dyDescent="0.25">
      <c r="Z296" s="47" t="str">
        <f t="shared" si="16"/>
        <v/>
      </c>
      <c r="AA296" s="47" t="str">
        <f t="shared" si="15"/>
        <v/>
      </c>
      <c r="AB296" s="47" t="s">
        <v>94</v>
      </c>
      <c r="AC296" s="47" t="s">
        <v>115</v>
      </c>
      <c r="AD296" s="48" t="s">
        <v>260</v>
      </c>
    </row>
    <row r="297" spans="26:30" hidden="1" x14ac:dyDescent="0.25">
      <c r="Z297" s="47" t="str">
        <f t="shared" si="16"/>
        <v/>
      </c>
      <c r="AA297" s="47" t="str">
        <f t="shared" si="15"/>
        <v/>
      </c>
      <c r="AB297" s="47" t="s">
        <v>94</v>
      </c>
      <c r="AC297" s="47" t="s">
        <v>115</v>
      </c>
      <c r="AD297" s="48" t="s">
        <v>261</v>
      </c>
    </row>
    <row r="298" spans="26:30" hidden="1" x14ac:dyDescent="0.25">
      <c r="Z298" s="47" t="str">
        <f t="shared" si="16"/>
        <v/>
      </c>
      <c r="AA298" s="47" t="str">
        <f t="shared" si="15"/>
        <v/>
      </c>
      <c r="AB298" s="47" t="s">
        <v>94</v>
      </c>
      <c r="AC298" s="47" t="s">
        <v>115</v>
      </c>
      <c r="AD298" s="48" t="s">
        <v>262</v>
      </c>
    </row>
    <row r="299" spans="26:30" hidden="1" x14ac:dyDescent="0.25">
      <c r="Z299" s="47" t="str">
        <f t="shared" si="16"/>
        <v/>
      </c>
      <c r="AA299" s="47" t="str">
        <f t="shared" si="15"/>
        <v/>
      </c>
      <c r="AB299" s="47" t="s">
        <v>94</v>
      </c>
      <c r="AC299" s="47" t="s">
        <v>115</v>
      </c>
      <c r="AD299" s="48" t="s">
        <v>263</v>
      </c>
    </row>
    <row r="300" spans="26:30" hidden="1" x14ac:dyDescent="0.25">
      <c r="Z300" s="47" t="str">
        <f t="shared" si="16"/>
        <v/>
      </c>
      <c r="AA300" s="47" t="str">
        <f t="shared" si="15"/>
        <v/>
      </c>
      <c r="AB300" s="47" t="s">
        <v>94</v>
      </c>
      <c r="AC300" s="47" t="s">
        <v>115</v>
      </c>
      <c r="AD300" s="48" t="s">
        <v>264</v>
      </c>
    </row>
    <row r="301" spans="26:30" hidden="1" x14ac:dyDescent="0.25">
      <c r="Z301" s="47" t="str">
        <f t="shared" si="16"/>
        <v/>
      </c>
      <c r="AA301" s="47" t="str">
        <f t="shared" si="15"/>
        <v/>
      </c>
      <c r="AB301" s="47" t="s">
        <v>94</v>
      </c>
      <c r="AC301" s="47" t="s">
        <v>115</v>
      </c>
      <c r="AD301" s="48" t="s">
        <v>265</v>
      </c>
    </row>
    <row r="302" spans="26:30" hidden="1" x14ac:dyDescent="0.25">
      <c r="Z302" s="47" t="str">
        <f t="shared" si="16"/>
        <v/>
      </c>
      <c r="AA302" s="47" t="str">
        <f t="shared" si="15"/>
        <v/>
      </c>
      <c r="AB302" s="47" t="s">
        <v>94</v>
      </c>
      <c r="AC302" s="47" t="s">
        <v>116</v>
      </c>
      <c r="AD302" s="48" t="s">
        <v>139</v>
      </c>
    </row>
    <row r="303" spans="26:30" hidden="1" x14ac:dyDescent="0.25">
      <c r="Z303" s="47" t="str">
        <f t="shared" si="16"/>
        <v/>
      </c>
      <c r="AA303" s="47" t="str">
        <f t="shared" si="15"/>
        <v/>
      </c>
      <c r="AB303" s="47" t="s">
        <v>94</v>
      </c>
      <c r="AC303" s="47" t="s">
        <v>116</v>
      </c>
      <c r="AD303" s="48" t="s">
        <v>266</v>
      </c>
    </row>
    <row r="304" spans="26:30" hidden="1" x14ac:dyDescent="0.25">
      <c r="Z304" s="47" t="str">
        <f t="shared" si="16"/>
        <v/>
      </c>
      <c r="AA304" s="47" t="str">
        <f t="shared" si="15"/>
        <v/>
      </c>
      <c r="AB304" s="47" t="s">
        <v>94</v>
      </c>
      <c r="AC304" s="47" t="s">
        <v>116</v>
      </c>
      <c r="AD304" s="48" t="s">
        <v>267</v>
      </c>
    </row>
    <row r="305" spans="26:30" hidden="1" x14ac:dyDescent="0.25">
      <c r="Z305" s="47" t="str">
        <f t="shared" si="16"/>
        <v/>
      </c>
      <c r="AA305" s="47" t="str">
        <f t="shared" si="15"/>
        <v/>
      </c>
      <c r="AB305" s="47" t="s">
        <v>94</v>
      </c>
      <c r="AC305" s="47" t="s">
        <v>117</v>
      </c>
      <c r="AD305" s="48" t="s">
        <v>268</v>
      </c>
    </row>
    <row r="306" spans="26:30" hidden="1" x14ac:dyDescent="0.25">
      <c r="Z306" s="47" t="str">
        <f t="shared" si="16"/>
        <v/>
      </c>
      <c r="AA306" s="47" t="str">
        <f t="shared" si="15"/>
        <v/>
      </c>
      <c r="AB306" s="47" t="s">
        <v>94</v>
      </c>
      <c r="AC306" s="47" t="s">
        <v>118</v>
      </c>
      <c r="AD306" s="48" t="s">
        <v>81</v>
      </c>
    </row>
    <row r="307" spans="26:30" hidden="1" x14ac:dyDescent="0.25">
      <c r="Z307" s="47" t="str">
        <f t="shared" si="16"/>
        <v/>
      </c>
      <c r="AA307" s="47" t="str">
        <f t="shared" si="15"/>
        <v/>
      </c>
      <c r="AB307" s="47" t="s">
        <v>94</v>
      </c>
      <c r="AC307" s="47" t="s">
        <v>118</v>
      </c>
      <c r="AD307" s="48" t="s">
        <v>175</v>
      </c>
    </row>
    <row r="308" spans="26:30" hidden="1" x14ac:dyDescent="0.25">
      <c r="Z308" s="47" t="str">
        <f t="shared" si="16"/>
        <v/>
      </c>
      <c r="AA308" s="47" t="str">
        <f t="shared" si="15"/>
        <v/>
      </c>
      <c r="AB308" s="47" t="s">
        <v>94</v>
      </c>
      <c r="AC308" s="47" t="s">
        <v>118</v>
      </c>
      <c r="AD308" s="48" t="s">
        <v>269</v>
      </c>
    </row>
    <row r="309" spans="26:30" hidden="1" x14ac:dyDescent="0.25">
      <c r="Z309" s="47" t="str">
        <f t="shared" si="16"/>
        <v/>
      </c>
      <c r="AA309" s="47" t="str">
        <f t="shared" si="15"/>
        <v/>
      </c>
      <c r="AB309" s="47" t="s">
        <v>94</v>
      </c>
      <c r="AC309" s="47" t="s">
        <v>118</v>
      </c>
      <c r="AD309" s="48" t="s">
        <v>176</v>
      </c>
    </row>
    <row r="310" spans="26:30" hidden="1" x14ac:dyDescent="0.25">
      <c r="Z310" s="47" t="str">
        <f t="shared" si="16"/>
        <v/>
      </c>
      <c r="AA310" s="47" t="str">
        <f t="shared" si="15"/>
        <v/>
      </c>
      <c r="AB310" s="47" t="s">
        <v>94</v>
      </c>
      <c r="AC310" s="47" t="s">
        <v>118</v>
      </c>
      <c r="AD310" s="48" t="s">
        <v>72</v>
      </c>
    </row>
    <row r="311" spans="26:30" hidden="1" x14ac:dyDescent="0.25">
      <c r="Z311" s="47" t="str">
        <f t="shared" si="16"/>
        <v/>
      </c>
      <c r="AA311" s="47" t="str">
        <f t="shared" si="15"/>
        <v/>
      </c>
      <c r="AB311" s="47" t="s">
        <v>94</v>
      </c>
      <c r="AC311" s="47" t="s">
        <v>118</v>
      </c>
      <c r="AD311" s="48" t="s">
        <v>270</v>
      </c>
    </row>
    <row r="312" spans="26:30" hidden="1" x14ac:dyDescent="0.25">
      <c r="Z312" s="47" t="str">
        <f t="shared" si="16"/>
        <v/>
      </c>
      <c r="AA312" s="47" t="str">
        <f t="shared" si="15"/>
        <v/>
      </c>
      <c r="AB312" s="47" t="s">
        <v>94</v>
      </c>
      <c r="AC312" s="47" t="s">
        <v>118</v>
      </c>
      <c r="AD312" s="48" t="s">
        <v>83</v>
      </c>
    </row>
    <row r="313" spans="26:30" hidden="1" x14ac:dyDescent="0.25">
      <c r="Z313" s="47" t="str">
        <f t="shared" si="16"/>
        <v/>
      </c>
      <c r="AA313" s="47" t="str">
        <f t="shared" si="15"/>
        <v/>
      </c>
      <c r="AB313" s="47" t="s">
        <v>94</v>
      </c>
      <c r="AC313" s="47" t="s">
        <v>118</v>
      </c>
      <c r="AD313" s="48" t="s">
        <v>271</v>
      </c>
    </row>
    <row r="314" spans="26:30" hidden="1" x14ac:dyDescent="0.25">
      <c r="Z314" s="47" t="str">
        <f t="shared" si="16"/>
        <v/>
      </c>
      <c r="AA314" s="47" t="str">
        <f t="shared" si="15"/>
        <v/>
      </c>
      <c r="AB314" s="47" t="s">
        <v>94</v>
      </c>
      <c r="AC314" s="47" t="s">
        <v>118</v>
      </c>
      <c r="AD314" s="48" t="s">
        <v>79</v>
      </c>
    </row>
    <row r="315" spans="26:30" hidden="1" x14ac:dyDescent="0.25">
      <c r="Z315" s="47" t="str">
        <f t="shared" si="16"/>
        <v/>
      </c>
      <c r="AA315" s="47" t="str">
        <f t="shared" si="15"/>
        <v/>
      </c>
      <c r="AB315" s="47" t="s">
        <v>94</v>
      </c>
      <c r="AC315" s="47" t="s">
        <v>118</v>
      </c>
      <c r="AD315" s="48" t="s">
        <v>272</v>
      </c>
    </row>
    <row r="316" spans="26:30" hidden="1" x14ac:dyDescent="0.25">
      <c r="Z316" s="47" t="str">
        <f t="shared" si="16"/>
        <v/>
      </c>
      <c r="AA316" s="47" t="str">
        <f t="shared" si="15"/>
        <v/>
      </c>
      <c r="AB316" s="47" t="s">
        <v>94</v>
      </c>
      <c r="AC316" s="47" t="s">
        <v>118</v>
      </c>
      <c r="AD316" s="48" t="s">
        <v>260</v>
      </c>
    </row>
    <row r="317" spans="26:30" hidden="1" x14ac:dyDescent="0.25">
      <c r="Z317" s="47" t="str">
        <f t="shared" si="16"/>
        <v/>
      </c>
      <c r="AA317" s="47" t="str">
        <f t="shared" si="15"/>
        <v/>
      </c>
      <c r="AB317" s="47" t="s">
        <v>94</v>
      </c>
      <c r="AC317" s="47" t="s">
        <v>118</v>
      </c>
      <c r="AD317" s="48" t="s">
        <v>273</v>
      </c>
    </row>
    <row r="318" spans="26:30" hidden="1" x14ac:dyDescent="0.25">
      <c r="Z318" s="47" t="str">
        <f t="shared" si="16"/>
        <v/>
      </c>
      <c r="AA318" s="47" t="str">
        <f t="shared" si="15"/>
        <v/>
      </c>
      <c r="AB318" s="47" t="s">
        <v>94</v>
      </c>
      <c r="AC318" s="47" t="s">
        <v>118</v>
      </c>
      <c r="AD318" s="48" t="s">
        <v>274</v>
      </c>
    </row>
    <row r="319" spans="26:30" hidden="1" x14ac:dyDescent="0.25">
      <c r="Z319" s="47" t="str">
        <f t="shared" si="16"/>
        <v/>
      </c>
      <c r="AA319" s="47" t="str">
        <f t="shared" si="15"/>
        <v/>
      </c>
      <c r="AB319" s="47" t="s">
        <v>94</v>
      </c>
      <c r="AC319" s="47" t="s">
        <v>118</v>
      </c>
      <c r="AD319" s="48" t="s">
        <v>147</v>
      </c>
    </row>
    <row r="320" spans="26:30" hidden="1" x14ac:dyDescent="0.25">
      <c r="Z320" s="47" t="str">
        <f t="shared" si="16"/>
        <v/>
      </c>
      <c r="AA320" s="47" t="str">
        <f t="shared" si="15"/>
        <v/>
      </c>
      <c r="AB320" s="47" t="s">
        <v>94</v>
      </c>
      <c r="AC320" s="47" t="s">
        <v>118</v>
      </c>
      <c r="AD320" s="48" t="s">
        <v>275</v>
      </c>
    </row>
    <row r="321" spans="26:30" hidden="1" x14ac:dyDescent="0.25">
      <c r="Z321" s="47" t="str">
        <f t="shared" si="16"/>
        <v/>
      </c>
      <c r="AA321" s="47" t="str">
        <f t="shared" si="15"/>
        <v/>
      </c>
      <c r="AB321" s="47" t="s">
        <v>94</v>
      </c>
      <c r="AC321" s="47" t="s">
        <v>118</v>
      </c>
      <c r="AD321" s="48" t="s">
        <v>276</v>
      </c>
    </row>
    <row r="322" spans="26:30" hidden="1" x14ac:dyDescent="0.25">
      <c r="Z322" s="47" t="str">
        <f t="shared" si="16"/>
        <v/>
      </c>
      <c r="AA322" s="47" t="str">
        <f t="shared" si="15"/>
        <v/>
      </c>
      <c r="AB322" s="47" t="s">
        <v>94</v>
      </c>
      <c r="AC322" s="47" t="s">
        <v>118</v>
      </c>
      <c r="AD322" s="48" t="s">
        <v>277</v>
      </c>
    </row>
    <row r="323" spans="26:30" hidden="1" x14ac:dyDescent="0.25">
      <c r="Z323" s="47" t="str">
        <f t="shared" si="16"/>
        <v/>
      </c>
      <c r="AA323" s="47" t="str">
        <f t="shared" si="15"/>
        <v/>
      </c>
      <c r="AB323" s="47" t="s">
        <v>94</v>
      </c>
      <c r="AC323" s="47" t="s">
        <v>118</v>
      </c>
      <c r="AD323" s="48" t="s">
        <v>278</v>
      </c>
    </row>
    <row r="324" spans="26:30" hidden="1" x14ac:dyDescent="0.25">
      <c r="Z324" s="47" t="str">
        <f t="shared" si="16"/>
        <v/>
      </c>
      <c r="AA324" s="47" t="str">
        <f t="shared" si="15"/>
        <v/>
      </c>
      <c r="AB324" s="47" t="s">
        <v>94</v>
      </c>
      <c r="AC324" s="47" t="s">
        <v>118</v>
      </c>
      <c r="AD324" s="48" t="s">
        <v>265</v>
      </c>
    </row>
    <row r="325" spans="26:30" hidden="1" x14ac:dyDescent="0.25">
      <c r="Z325" s="47" t="str">
        <f t="shared" si="16"/>
        <v/>
      </c>
      <c r="AA325" s="47" t="str">
        <f t="shared" si="15"/>
        <v/>
      </c>
      <c r="AB325" s="47" t="s">
        <v>94</v>
      </c>
      <c r="AC325" s="47" t="s">
        <v>118</v>
      </c>
      <c r="AD325" s="48" t="s">
        <v>279</v>
      </c>
    </row>
    <row r="326" spans="26:30" hidden="1" x14ac:dyDescent="0.25">
      <c r="Z326" s="47" t="str">
        <f t="shared" si="16"/>
        <v/>
      </c>
      <c r="AA326" s="47" t="str">
        <f t="shared" si="15"/>
        <v/>
      </c>
      <c r="AB326" s="47" t="s">
        <v>94</v>
      </c>
      <c r="AC326" s="47" t="s">
        <v>110</v>
      </c>
      <c r="AD326" s="48" t="s">
        <v>150</v>
      </c>
    </row>
    <row r="327" spans="26:30" hidden="1" x14ac:dyDescent="0.25">
      <c r="Z327" s="47" t="str">
        <f t="shared" si="16"/>
        <v/>
      </c>
      <c r="AA327" s="47" t="str">
        <f t="shared" si="15"/>
        <v/>
      </c>
      <c r="AB327" s="47" t="s">
        <v>94</v>
      </c>
      <c r="AC327" s="47" t="s">
        <v>110</v>
      </c>
      <c r="AD327" s="48" t="s">
        <v>47</v>
      </c>
    </row>
    <row r="328" spans="26:30" hidden="1" x14ac:dyDescent="0.25">
      <c r="Z328" s="47" t="str">
        <f t="shared" si="16"/>
        <v/>
      </c>
      <c r="AA328" s="47" t="str">
        <f t="shared" si="15"/>
        <v/>
      </c>
      <c r="AB328" s="47" t="s">
        <v>94</v>
      </c>
      <c r="AC328" s="47" t="s">
        <v>110</v>
      </c>
      <c r="AD328" s="48" t="s">
        <v>78</v>
      </c>
    </row>
    <row r="329" spans="26:30" hidden="1" x14ac:dyDescent="0.25">
      <c r="Z329" s="47" t="str">
        <f t="shared" si="16"/>
        <v/>
      </c>
      <c r="AA329" s="47" t="str">
        <f t="shared" si="15"/>
        <v/>
      </c>
      <c r="AB329" s="47" t="s">
        <v>94</v>
      </c>
      <c r="AC329" s="47" t="s">
        <v>110</v>
      </c>
      <c r="AD329" s="48" t="s">
        <v>280</v>
      </c>
    </row>
    <row r="330" spans="26:30" hidden="1" x14ac:dyDescent="0.25">
      <c r="Z330" s="47" t="str">
        <f t="shared" si="16"/>
        <v/>
      </c>
      <c r="AA330" s="47" t="str">
        <f t="shared" si="15"/>
        <v/>
      </c>
      <c r="AB330" s="47" t="s">
        <v>94</v>
      </c>
      <c r="AC330" s="47" t="s">
        <v>110</v>
      </c>
      <c r="AD330" s="48" t="s">
        <v>281</v>
      </c>
    </row>
    <row r="331" spans="26:30" hidden="1" x14ac:dyDescent="0.25">
      <c r="Z331" s="47" t="str">
        <f t="shared" si="16"/>
        <v/>
      </c>
      <c r="AA331" s="47" t="str">
        <f t="shared" si="15"/>
        <v/>
      </c>
      <c r="AB331" s="47" t="s">
        <v>94</v>
      </c>
      <c r="AC331" s="47" t="s">
        <v>110</v>
      </c>
      <c r="AD331" s="48" t="s">
        <v>282</v>
      </c>
    </row>
    <row r="332" spans="26:30" hidden="1" x14ac:dyDescent="0.25">
      <c r="Z332" s="47" t="str">
        <f t="shared" si="16"/>
        <v/>
      </c>
      <c r="AA332" s="47" t="str">
        <f t="shared" si="15"/>
        <v/>
      </c>
      <c r="AB332" s="47" t="s">
        <v>94</v>
      </c>
      <c r="AC332" s="47" t="s">
        <v>110</v>
      </c>
      <c r="AD332" s="48" t="s">
        <v>50</v>
      </c>
    </row>
    <row r="333" spans="26:30" hidden="1" x14ac:dyDescent="0.25">
      <c r="Z333" s="47" t="str">
        <f t="shared" si="16"/>
        <v/>
      </c>
      <c r="AA333" s="47" t="str">
        <f t="shared" si="15"/>
        <v/>
      </c>
      <c r="AB333" s="47" t="s">
        <v>94</v>
      </c>
      <c r="AC333" s="47" t="s">
        <v>119</v>
      </c>
      <c r="AD333" s="48" t="s">
        <v>283</v>
      </c>
    </row>
    <row r="334" spans="26:30" hidden="1" x14ac:dyDescent="0.25">
      <c r="Z334" s="47" t="str">
        <f t="shared" si="16"/>
        <v/>
      </c>
      <c r="AA334" s="47" t="str">
        <f t="shared" si="15"/>
        <v/>
      </c>
      <c r="AB334" s="47" t="s">
        <v>94</v>
      </c>
      <c r="AC334" s="47" t="s">
        <v>120</v>
      </c>
      <c r="AD334" s="48" t="s">
        <v>150</v>
      </c>
    </row>
    <row r="335" spans="26:30" hidden="1" x14ac:dyDescent="0.25">
      <c r="Z335" s="47" t="str">
        <f t="shared" si="16"/>
        <v/>
      </c>
      <c r="AA335" s="47" t="str">
        <f t="shared" si="15"/>
        <v/>
      </c>
      <c r="AB335" s="47" t="s">
        <v>94</v>
      </c>
      <c r="AC335" s="47" t="s">
        <v>120</v>
      </c>
      <c r="AD335" s="48" t="s">
        <v>284</v>
      </c>
    </row>
    <row r="336" spans="26:30" hidden="1" x14ac:dyDescent="0.25">
      <c r="Z336" s="47" t="str">
        <f t="shared" si="16"/>
        <v/>
      </c>
      <c r="AA336" s="47" t="str">
        <f t="shared" si="15"/>
        <v/>
      </c>
      <c r="AB336" s="47" t="s">
        <v>94</v>
      </c>
      <c r="AC336" s="47" t="s">
        <v>120</v>
      </c>
      <c r="AD336" s="48" t="s">
        <v>197</v>
      </c>
    </row>
    <row r="337" spans="26:30" hidden="1" x14ac:dyDescent="0.25">
      <c r="Z337" s="47" t="str">
        <f t="shared" si="16"/>
        <v/>
      </c>
      <c r="AA337" s="47" t="str">
        <f t="shared" ref="AA337:AA400" si="17">IF(ISNUMBER(MATCH($AC337,$G$3,0)),ROW($AC337),"")</f>
        <v/>
      </c>
      <c r="AB337" s="47" t="s">
        <v>94</v>
      </c>
      <c r="AC337" s="47" t="s">
        <v>120</v>
      </c>
      <c r="AD337" s="48" t="s">
        <v>282</v>
      </c>
    </row>
    <row r="338" spans="26:30" hidden="1" x14ac:dyDescent="0.25">
      <c r="Z338" s="47" t="str">
        <f t="shared" ref="Z338:Z401" si="18">IFERROR(RANK($AA338,$AA$81:$AA$500,1),"")</f>
        <v/>
      </c>
      <c r="AA338" s="47" t="str">
        <f t="shared" si="17"/>
        <v/>
      </c>
      <c r="AB338" s="47" t="s">
        <v>94</v>
      </c>
      <c r="AC338" s="47" t="s">
        <v>121</v>
      </c>
      <c r="AD338" s="48" t="s">
        <v>285</v>
      </c>
    </row>
    <row r="339" spans="26:30" hidden="1" x14ac:dyDescent="0.25">
      <c r="Z339" s="47" t="str">
        <f t="shared" si="18"/>
        <v/>
      </c>
      <c r="AA339" s="47" t="str">
        <f t="shared" si="17"/>
        <v/>
      </c>
      <c r="AB339" s="47"/>
      <c r="AC339" s="47"/>
      <c r="AD339" s="48"/>
    </row>
    <row r="340" spans="26:30" hidden="1" x14ac:dyDescent="0.25">
      <c r="Z340" s="47" t="str">
        <f t="shared" si="18"/>
        <v/>
      </c>
      <c r="AA340" s="47" t="str">
        <f t="shared" si="17"/>
        <v/>
      </c>
      <c r="AB340" s="47"/>
      <c r="AC340" s="47"/>
      <c r="AD340" s="48"/>
    </row>
    <row r="341" spans="26:30" hidden="1" x14ac:dyDescent="0.25">
      <c r="Z341" s="47" t="str">
        <f t="shared" si="18"/>
        <v/>
      </c>
      <c r="AA341" s="47" t="str">
        <f t="shared" si="17"/>
        <v/>
      </c>
      <c r="AB341" s="47"/>
      <c r="AC341" s="47"/>
      <c r="AD341" s="48"/>
    </row>
    <row r="342" spans="26:30" hidden="1" x14ac:dyDescent="0.25">
      <c r="Z342" s="47" t="str">
        <f t="shared" si="18"/>
        <v/>
      </c>
      <c r="AA342" s="47" t="str">
        <f t="shared" si="17"/>
        <v/>
      </c>
      <c r="AB342" s="47"/>
      <c r="AC342" s="47"/>
      <c r="AD342" s="48"/>
    </row>
    <row r="343" spans="26:30" hidden="1" x14ac:dyDescent="0.25">
      <c r="Z343" s="47" t="str">
        <f t="shared" si="18"/>
        <v/>
      </c>
      <c r="AA343" s="47" t="str">
        <f t="shared" si="17"/>
        <v/>
      </c>
      <c r="AB343" s="47"/>
      <c r="AC343" s="47"/>
      <c r="AD343" s="48"/>
    </row>
    <row r="344" spans="26:30" hidden="1" x14ac:dyDescent="0.25">
      <c r="Z344" s="47" t="str">
        <f t="shared" si="18"/>
        <v/>
      </c>
      <c r="AA344" s="47" t="str">
        <f t="shared" si="17"/>
        <v/>
      </c>
      <c r="AB344" s="47"/>
      <c r="AC344" s="47"/>
      <c r="AD344" s="48"/>
    </row>
    <row r="345" spans="26:30" hidden="1" x14ac:dyDescent="0.25">
      <c r="Z345" s="47" t="str">
        <f t="shared" si="18"/>
        <v/>
      </c>
      <c r="AA345" s="47" t="str">
        <f t="shared" si="17"/>
        <v/>
      </c>
      <c r="AB345" s="47"/>
      <c r="AC345" s="47"/>
      <c r="AD345" s="48"/>
    </row>
    <row r="346" spans="26:30" hidden="1" x14ac:dyDescent="0.25">
      <c r="Z346" s="47" t="str">
        <f t="shared" si="18"/>
        <v/>
      </c>
      <c r="AA346" s="47" t="str">
        <f t="shared" si="17"/>
        <v/>
      </c>
      <c r="AB346" s="47"/>
      <c r="AC346" s="47"/>
      <c r="AD346" s="48"/>
    </row>
    <row r="347" spans="26:30" hidden="1" x14ac:dyDescent="0.25">
      <c r="Z347" s="47" t="str">
        <f t="shared" si="18"/>
        <v/>
      </c>
      <c r="AA347" s="47" t="str">
        <f t="shared" si="17"/>
        <v/>
      </c>
      <c r="AB347" s="47"/>
      <c r="AC347" s="47"/>
      <c r="AD347" s="48"/>
    </row>
    <row r="348" spans="26:30" hidden="1" x14ac:dyDescent="0.25">
      <c r="Z348" s="47" t="str">
        <f t="shared" si="18"/>
        <v/>
      </c>
      <c r="AA348" s="47" t="str">
        <f t="shared" si="17"/>
        <v/>
      </c>
      <c r="AB348" s="47"/>
      <c r="AC348" s="47"/>
      <c r="AD348" s="48"/>
    </row>
    <row r="349" spans="26:30" hidden="1" x14ac:dyDescent="0.25">
      <c r="Z349" s="47" t="str">
        <f t="shared" si="18"/>
        <v/>
      </c>
      <c r="AA349" s="47" t="str">
        <f t="shared" si="17"/>
        <v/>
      </c>
      <c r="AB349" s="47"/>
      <c r="AC349" s="47"/>
      <c r="AD349" s="48"/>
    </row>
    <row r="350" spans="26:30" hidden="1" x14ac:dyDescent="0.25">
      <c r="Z350" s="47" t="str">
        <f t="shared" si="18"/>
        <v/>
      </c>
      <c r="AA350" s="47" t="str">
        <f t="shared" si="17"/>
        <v/>
      </c>
      <c r="AB350" s="47"/>
      <c r="AC350" s="47"/>
      <c r="AD350" s="48"/>
    </row>
    <row r="351" spans="26:30" hidden="1" x14ac:dyDescent="0.25">
      <c r="Z351" s="47" t="str">
        <f t="shared" si="18"/>
        <v/>
      </c>
      <c r="AA351" s="47" t="str">
        <f t="shared" si="17"/>
        <v/>
      </c>
      <c r="AB351" s="47"/>
      <c r="AC351" s="47"/>
      <c r="AD351" s="48"/>
    </row>
    <row r="352" spans="26:30" hidden="1" x14ac:dyDescent="0.25">
      <c r="Z352" s="47" t="str">
        <f t="shared" si="18"/>
        <v/>
      </c>
      <c r="AA352" s="47" t="str">
        <f t="shared" si="17"/>
        <v/>
      </c>
      <c r="AB352" s="47"/>
      <c r="AC352" s="47"/>
      <c r="AD352" s="48"/>
    </row>
    <row r="353" spans="26:30" hidden="1" x14ac:dyDescent="0.25">
      <c r="Z353" s="47" t="str">
        <f t="shared" si="18"/>
        <v/>
      </c>
      <c r="AA353" s="47" t="str">
        <f t="shared" si="17"/>
        <v/>
      </c>
      <c r="AB353" s="47"/>
      <c r="AC353" s="47"/>
      <c r="AD353" s="48"/>
    </row>
    <row r="354" spans="26:30" hidden="1" x14ac:dyDescent="0.25">
      <c r="Z354" s="47" t="str">
        <f t="shared" si="18"/>
        <v/>
      </c>
      <c r="AA354" s="47" t="str">
        <f t="shared" si="17"/>
        <v/>
      </c>
      <c r="AB354" s="47"/>
      <c r="AC354" s="47"/>
      <c r="AD354" s="48"/>
    </row>
    <row r="355" spans="26:30" hidden="1" x14ac:dyDescent="0.25">
      <c r="Z355" s="47" t="str">
        <f t="shared" si="18"/>
        <v/>
      </c>
      <c r="AA355" s="47" t="str">
        <f t="shared" si="17"/>
        <v/>
      </c>
      <c r="AB355" s="47"/>
      <c r="AC355" s="47"/>
      <c r="AD355" s="48"/>
    </row>
    <row r="356" spans="26:30" hidden="1" x14ac:dyDescent="0.25">
      <c r="Z356" s="47" t="str">
        <f t="shared" si="18"/>
        <v/>
      </c>
      <c r="AA356" s="47" t="str">
        <f t="shared" si="17"/>
        <v/>
      </c>
      <c r="AB356" s="47"/>
      <c r="AC356" s="47"/>
      <c r="AD356" s="48"/>
    </row>
    <row r="357" spans="26:30" hidden="1" x14ac:dyDescent="0.25">
      <c r="Z357" s="47" t="str">
        <f t="shared" si="18"/>
        <v/>
      </c>
      <c r="AA357" s="47" t="str">
        <f t="shared" si="17"/>
        <v/>
      </c>
      <c r="AB357" s="47"/>
      <c r="AC357" s="47"/>
      <c r="AD357" s="48"/>
    </row>
    <row r="358" spans="26:30" hidden="1" x14ac:dyDescent="0.25">
      <c r="Z358" s="47" t="str">
        <f t="shared" si="18"/>
        <v/>
      </c>
      <c r="AA358" s="47" t="str">
        <f t="shared" si="17"/>
        <v/>
      </c>
      <c r="AB358" s="47"/>
      <c r="AC358" s="47"/>
      <c r="AD358" s="48"/>
    </row>
    <row r="359" spans="26:30" hidden="1" x14ac:dyDescent="0.25">
      <c r="Z359" s="47" t="str">
        <f t="shared" si="18"/>
        <v/>
      </c>
      <c r="AA359" s="47" t="str">
        <f t="shared" si="17"/>
        <v/>
      </c>
      <c r="AB359" s="47"/>
      <c r="AC359" s="47"/>
      <c r="AD359" s="48"/>
    </row>
    <row r="360" spans="26:30" hidden="1" x14ac:dyDescent="0.25">
      <c r="Z360" s="47" t="str">
        <f t="shared" si="18"/>
        <v/>
      </c>
      <c r="AA360" s="47" t="str">
        <f t="shared" si="17"/>
        <v/>
      </c>
      <c r="AB360" s="47"/>
      <c r="AC360" s="47"/>
      <c r="AD360" s="48"/>
    </row>
    <row r="361" spans="26:30" hidden="1" x14ac:dyDescent="0.25">
      <c r="Z361" s="47" t="str">
        <f t="shared" si="18"/>
        <v/>
      </c>
      <c r="AA361" s="47" t="str">
        <f t="shared" si="17"/>
        <v/>
      </c>
      <c r="AB361" s="47"/>
      <c r="AC361" s="47"/>
      <c r="AD361" s="48"/>
    </row>
    <row r="362" spans="26:30" hidden="1" x14ac:dyDescent="0.25">
      <c r="Z362" s="47" t="str">
        <f t="shared" si="18"/>
        <v/>
      </c>
      <c r="AA362" s="47" t="str">
        <f t="shared" si="17"/>
        <v/>
      </c>
      <c r="AB362" s="47"/>
      <c r="AC362" s="47"/>
      <c r="AD362" s="48"/>
    </row>
    <row r="363" spans="26:30" hidden="1" x14ac:dyDescent="0.25">
      <c r="Z363" s="47" t="str">
        <f t="shared" si="18"/>
        <v/>
      </c>
      <c r="AA363" s="47" t="str">
        <f t="shared" si="17"/>
        <v/>
      </c>
      <c r="AB363" s="47"/>
      <c r="AC363" s="47"/>
      <c r="AD363" s="48"/>
    </row>
    <row r="364" spans="26:30" hidden="1" x14ac:dyDescent="0.25">
      <c r="Z364" s="47" t="str">
        <f t="shared" si="18"/>
        <v/>
      </c>
      <c r="AA364" s="47" t="str">
        <f t="shared" si="17"/>
        <v/>
      </c>
      <c r="AB364" s="47"/>
      <c r="AC364" s="47"/>
      <c r="AD364" s="48"/>
    </row>
    <row r="365" spans="26:30" hidden="1" x14ac:dyDescent="0.25">
      <c r="Z365" s="47" t="str">
        <f t="shared" si="18"/>
        <v/>
      </c>
      <c r="AA365" s="47" t="str">
        <f t="shared" si="17"/>
        <v/>
      </c>
      <c r="AB365" s="47"/>
      <c r="AC365" s="47"/>
      <c r="AD365" s="48"/>
    </row>
    <row r="366" spans="26:30" hidden="1" x14ac:dyDescent="0.25">
      <c r="Z366" s="47" t="str">
        <f t="shared" si="18"/>
        <v/>
      </c>
      <c r="AA366" s="47" t="str">
        <f t="shared" si="17"/>
        <v/>
      </c>
      <c r="AB366" s="47"/>
      <c r="AC366" s="47"/>
      <c r="AD366" s="48"/>
    </row>
    <row r="367" spans="26:30" hidden="1" x14ac:dyDescent="0.25">
      <c r="Z367" s="47" t="str">
        <f t="shared" si="18"/>
        <v/>
      </c>
      <c r="AA367" s="47" t="str">
        <f t="shared" si="17"/>
        <v/>
      </c>
      <c r="AB367" s="47"/>
      <c r="AC367" s="47"/>
      <c r="AD367" s="48"/>
    </row>
    <row r="368" spans="26:30" hidden="1" x14ac:dyDescent="0.25">
      <c r="Z368" s="47" t="str">
        <f t="shared" si="18"/>
        <v/>
      </c>
      <c r="AA368" s="47" t="str">
        <f t="shared" si="17"/>
        <v/>
      </c>
      <c r="AB368" s="47"/>
      <c r="AC368" s="47"/>
      <c r="AD368" s="48"/>
    </row>
    <row r="369" spans="26:30" hidden="1" x14ac:dyDescent="0.25">
      <c r="Z369" s="47" t="str">
        <f t="shared" si="18"/>
        <v/>
      </c>
      <c r="AA369" s="47" t="str">
        <f t="shared" si="17"/>
        <v/>
      </c>
      <c r="AB369" s="47"/>
      <c r="AC369" s="47"/>
      <c r="AD369" s="48"/>
    </row>
    <row r="370" spans="26:30" hidden="1" x14ac:dyDescent="0.25">
      <c r="Z370" s="47" t="str">
        <f t="shared" si="18"/>
        <v/>
      </c>
      <c r="AA370" s="47" t="str">
        <f t="shared" si="17"/>
        <v/>
      </c>
      <c r="AB370" s="47"/>
      <c r="AC370" s="47"/>
      <c r="AD370" s="48"/>
    </row>
    <row r="371" spans="26:30" hidden="1" x14ac:dyDescent="0.25">
      <c r="Z371" s="47" t="str">
        <f t="shared" si="18"/>
        <v/>
      </c>
      <c r="AA371" s="47" t="str">
        <f t="shared" si="17"/>
        <v/>
      </c>
      <c r="AB371" s="47"/>
      <c r="AC371" s="47"/>
      <c r="AD371" s="48"/>
    </row>
    <row r="372" spans="26:30" hidden="1" x14ac:dyDescent="0.25">
      <c r="Z372" s="47" t="str">
        <f t="shared" si="18"/>
        <v/>
      </c>
      <c r="AA372" s="47" t="str">
        <f t="shared" si="17"/>
        <v/>
      </c>
      <c r="AB372" s="47"/>
      <c r="AC372" s="47"/>
      <c r="AD372" s="48"/>
    </row>
    <row r="373" spans="26:30" hidden="1" x14ac:dyDescent="0.25">
      <c r="Z373" s="47" t="str">
        <f t="shared" si="18"/>
        <v/>
      </c>
      <c r="AA373" s="47" t="str">
        <f t="shared" si="17"/>
        <v/>
      </c>
      <c r="AB373" s="47"/>
      <c r="AC373" s="47"/>
      <c r="AD373" s="48"/>
    </row>
    <row r="374" spans="26:30" hidden="1" x14ac:dyDescent="0.25">
      <c r="Z374" s="47" t="str">
        <f t="shared" si="18"/>
        <v/>
      </c>
      <c r="AA374" s="47" t="str">
        <f t="shared" si="17"/>
        <v/>
      </c>
      <c r="AB374" s="47"/>
      <c r="AC374" s="47"/>
      <c r="AD374" s="48"/>
    </row>
    <row r="375" spans="26:30" hidden="1" x14ac:dyDescent="0.25">
      <c r="Z375" s="47" t="str">
        <f t="shared" si="18"/>
        <v/>
      </c>
      <c r="AA375" s="47" t="str">
        <f t="shared" si="17"/>
        <v/>
      </c>
      <c r="AB375" s="47"/>
      <c r="AC375" s="47"/>
      <c r="AD375" s="48"/>
    </row>
    <row r="376" spans="26:30" hidden="1" x14ac:dyDescent="0.25">
      <c r="Z376" s="47" t="str">
        <f t="shared" si="18"/>
        <v/>
      </c>
      <c r="AA376" s="47" t="str">
        <f t="shared" si="17"/>
        <v/>
      </c>
      <c r="AB376" s="47"/>
      <c r="AC376" s="47"/>
      <c r="AD376" s="48"/>
    </row>
    <row r="377" spans="26:30" hidden="1" x14ac:dyDescent="0.25">
      <c r="Z377" s="47" t="str">
        <f t="shared" si="18"/>
        <v/>
      </c>
      <c r="AA377" s="47" t="str">
        <f t="shared" si="17"/>
        <v/>
      </c>
      <c r="AB377" s="47"/>
      <c r="AC377" s="47"/>
      <c r="AD377" s="48"/>
    </row>
    <row r="378" spans="26:30" hidden="1" x14ac:dyDescent="0.25">
      <c r="Z378" s="47" t="str">
        <f t="shared" si="18"/>
        <v/>
      </c>
      <c r="AA378" s="47" t="str">
        <f t="shared" si="17"/>
        <v/>
      </c>
      <c r="AB378" s="47"/>
      <c r="AC378" s="47"/>
      <c r="AD378" s="48"/>
    </row>
    <row r="379" spans="26:30" hidden="1" x14ac:dyDescent="0.25">
      <c r="Z379" s="47" t="str">
        <f t="shared" si="18"/>
        <v/>
      </c>
      <c r="AA379" s="47" t="str">
        <f t="shared" si="17"/>
        <v/>
      </c>
      <c r="AB379" s="47"/>
      <c r="AC379" s="47"/>
      <c r="AD379" s="48"/>
    </row>
    <row r="380" spans="26:30" hidden="1" x14ac:dyDescent="0.25">
      <c r="Z380" s="47" t="str">
        <f t="shared" si="18"/>
        <v/>
      </c>
      <c r="AA380" s="47" t="str">
        <f t="shared" si="17"/>
        <v/>
      </c>
      <c r="AB380" s="47"/>
      <c r="AC380" s="47"/>
      <c r="AD380" s="48"/>
    </row>
    <row r="381" spans="26:30" hidden="1" x14ac:dyDescent="0.25">
      <c r="Z381" s="47" t="str">
        <f t="shared" si="18"/>
        <v/>
      </c>
      <c r="AA381" s="47" t="str">
        <f t="shared" si="17"/>
        <v/>
      </c>
      <c r="AB381" s="47"/>
      <c r="AC381" s="47"/>
      <c r="AD381" s="48"/>
    </row>
    <row r="382" spans="26:30" hidden="1" x14ac:dyDescent="0.25">
      <c r="Z382" s="47" t="str">
        <f t="shared" si="18"/>
        <v/>
      </c>
      <c r="AA382" s="47" t="str">
        <f t="shared" si="17"/>
        <v/>
      </c>
      <c r="AB382" s="47"/>
      <c r="AC382" s="47"/>
      <c r="AD382" s="48"/>
    </row>
    <row r="383" spans="26:30" hidden="1" x14ac:dyDescent="0.25">
      <c r="Z383" s="47" t="str">
        <f t="shared" si="18"/>
        <v/>
      </c>
      <c r="AA383" s="47" t="str">
        <f t="shared" si="17"/>
        <v/>
      </c>
      <c r="AB383" s="47"/>
      <c r="AC383" s="47"/>
      <c r="AD383" s="48"/>
    </row>
    <row r="384" spans="26:30" hidden="1" x14ac:dyDescent="0.25">
      <c r="Z384" s="47" t="str">
        <f t="shared" si="18"/>
        <v/>
      </c>
      <c r="AA384" s="47" t="str">
        <f t="shared" si="17"/>
        <v/>
      </c>
      <c r="AB384" s="47"/>
      <c r="AC384" s="47"/>
      <c r="AD384" s="48"/>
    </row>
    <row r="385" spans="26:30" hidden="1" x14ac:dyDescent="0.25">
      <c r="Z385" s="47" t="str">
        <f t="shared" si="18"/>
        <v/>
      </c>
      <c r="AA385" s="47" t="str">
        <f t="shared" si="17"/>
        <v/>
      </c>
      <c r="AB385" s="47"/>
      <c r="AC385" s="47"/>
      <c r="AD385" s="48"/>
    </row>
    <row r="386" spans="26:30" hidden="1" x14ac:dyDescent="0.25">
      <c r="Z386" s="47" t="str">
        <f t="shared" si="18"/>
        <v/>
      </c>
      <c r="AA386" s="47" t="str">
        <f t="shared" si="17"/>
        <v/>
      </c>
      <c r="AB386" s="47"/>
      <c r="AC386" s="47"/>
      <c r="AD386" s="48"/>
    </row>
    <row r="387" spans="26:30" hidden="1" x14ac:dyDescent="0.25">
      <c r="Z387" s="47" t="str">
        <f t="shared" si="18"/>
        <v/>
      </c>
      <c r="AA387" s="47" t="str">
        <f t="shared" si="17"/>
        <v/>
      </c>
      <c r="AB387" s="47"/>
      <c r="AC387" s="47"/>
      <c r="AD387" s="48"/>
    </row>
    <row r="388" spans="26:30" hidden="1" x14ac:dyDescent="0.25">
      <c r="Z388" s="47" t="str">
        <f t="shared" si="18"/>
        <v/>
      </c>
      <c r="AA388" s="47" t="str">
        <f t="shared" si="17"/>
        <v/>
      </c>
      <c r="AB388" s="47"/>
      <c r="AC388" s="47"/>
      <c r="AD388" s="48"/>
    </row>
    <row r="389" spans="26:30" hidden="1" x14ac:dyDescent="0.25">
      <c r="Z389" s="47" t="str">
        <f t="shared" si="18"/>
        <v/>
      </c>
      <c r="AA389" s="47" t="str">
        <f t="shared" si="17"/>
        <v/>
      </c>
      <c r="AB389" s="47"/>
      <c r="AC389" s="47"/>
      <c r="AD389" s="48"/>
    </row>
    <row r="390" spans="26:30" hidden="1" x14ac:dyDescent="0.25">
      <c r="Z390" s="47" t="str">
        <f t="shared" si="18"/>
        <v/>
      </c>
      <c r="AA390" s="47" t="str">
        <f t="shared" si="17"/>
        <v/>
      </c>
      <c r="AB390" s="47"/>
      <c r="AC390" s="47"/>
      <c r="AD390" s="48"/>
    </row>
    <row r="391" spans="26:30" hidden="1" x14ac:dyDescent="0.25">
      <c r="Z391" s="47" t="str">
        <f t="shared" si="18"/>
        <v/>
      </c>
      <c r="AA391" s="47" t="str">
        <f t="shared" si="17"/>
        <v/>
      </c>
      <c r="AB391" s="47"/>
      <c r="AC391" s="47"/>
      <c r="AD391" s="48"/>
    </row>
    <row r="392" spans="26:30" hidden="1" x14ac:dyDescent="0.25">
      <c r="Z392" s="47" t="str">
        <f t="shared" si="18"/>
        <v/>
      </c>
      <c r="AA392" s="47" t="str">
        <f t="shared" si="17"/>
        <v/>
      </c>
      <c r="AB392" s="47"/>
      <c r="AC392" s="47"/>
      <c r="AD392" s="48"/>
    </row>
    <row r="393" spans="26:30" hidden="1" x14ac:dyDescent="0.25">
      <c r="Z393" s="47" t="str">
        <f t="shared" si="18"/>
        <v/>
      </c>
      <c r="AA393" s="47" t="str">
        <f t="shared" si="17"/>
        <v/>
      </c>
      <c r="AB393" s="47"/>
      <c r="AC393" s="47"/>
      <c r="AD393" s="48"/>
    </row>
    <row r="394" spans="26:30" hidden="1" x14ac:dyDescent="0.25">
      <c r="Z394" s="47" t="str">
        <f t="shared" si="18"/>
        <v/>
      </c>
      <c r="AA394" s="47" t="str">
        <f t="shared" si="17"/>
        <v/>
      </c>
      <c r="AB394" s="47"/>
      <c r="AC394" s="47"/>
      <c r="AD394" s="48"/>
    </row>
    <row r="395" spans="26:30" hidden="1" x14ac:dyDescent="0.25">
      <c r="Z395" s="47" t="str">
        <f t="shared" si="18"/>
        <v/>
      </c>
      <c r="AA395" s="47" t="str">
        <f t="shared" si="17"/>
        <v/>
      </c>
      <c r="AB395" s="47"/>
      <c r="AC395" s="47"/>
      <c r="AD395" s="48"/>
    </row>
    <row r="396" spans="26:30" hidden="1" x14ac:dyDescent="0.25">
      <c r="Z396" s="47" t="str">
        <f t="shared" si="18"/>
        <v/>
      </c>
      <c r="AA396" s="47" t="str">
        <f t="shared" si="17"/>
        <v/>
      </c>
      <c r="AB396" s="47"/>
      <c r="AC396" s="47"/>
      <c r="AD396" s="48"/>
    </row>
    <row r="397" spans="26:30" hidden="1" x14ac:dyDescent="0.25">
      <c r="Z397" s="47" t="str">
        <f t="shared" si="18"/>
        <v/>
      </c>
      <c r="AA397" s="47" t="str">
        <f t="shared" si="17"/>
        <v/>
      </c>
      <c r="AB397" s="47"/>
      <c r="AC397" s="47"/>
      <c r="AD397" s="48"/>
    </row>
    <row r="398" spans="26:30" hidden="1" x14ac:dyDescent="0.25">
      <c r="Z398" s="47" t="str">
        <f t="shared" si="18"/>
        <v/>
      </c>
      <c r="AA398" s="47" t="str">
        <f t="shared" si="17"/>
        <v/>
      </c>
      <c r="AB398" s="47"/>
      <c r="AC398" s="47"/>
      <c r="AD398" s="48"/>
    </row>
    <row r="399" spans="26:30" hidden="1" x14ac:dyDescent="0.25">
      <c r="Z399" s="47" t="str">
        <f t="shared" si="18"/>
        <v/>
      </c>
      <c r="AA399" s="47" t="str">
        <f t="shared" si="17"/>
        <v/>
      </c>
      <c r="AB399" s="47"/>
      <c r="AC399" s="47"/>
      <c r="AD399" s="48"/>
    </row>
    <row r="400" spans="26:30" hidden="1" x14ac:dyDescent="0.25">
      <c r="Z400" s="47" t="str">
        <f t="shared" si="18"/>
        <v/>
      </c>
      <c r="AA400" s="47" t="str">
        <f t="shared" si="17"/>
        <v/>
      </c>
      <c r="AB400" s="47"/>
      <c r="AC400" s="47"/>
      <c r="AD400" s="48"/>
    </row>
    <row r="401" spans="26:30" hidden="1" x14ac:dyDescent="0.25">
      <c r="Z401" s="47" t="str">
        <f t="shared" si="18"/>
        <v/>
      </c>
      <c r="AA401" s="47" t="str">
        <f t="shared" ref="AA401:AA419" si="19">IF(ISNUMBER(MATCH($AC401,$G$3,0)),ROW($AC401),"")</f>
        <v/>
      </c>
      <c r="AB401" s="47"/>
      <c r="AC401" s="47"/>
      <c r="AD401" s="48"/>
    </row>
    <row r="402" spans="26:30" hidden="1" x14ac:dyDescent="0.25">
      <c r="Z402" s="47" t="str">
        <f t="shared" ref="Z402:Z419" si="20">IFERROR(RANK($AA402,$AA$81:$AA$500,1),"")</f>
        <v/>
      </c>
      <c r="AA402" s="47" t="str">
        <f t="shared" si="19"/>
        <v/>
      </c>
      <c r="AB402" s="47"/>
      <c r="AC402" s="47"/>
      <c r="AD402" s="48"/>
    </row>
    <row r="403" spans="26:30" hidden="1" x14ac:dyDescent="0.25">
      <c r="Z403" s="47" t="str">
        <f t="shared" si="20"/>
        <v/>
      </c>
      <c r="AA403" s="47" t="str">
        <f t="shared" si="19"/>
        <v/>
      </c>
      <c r="AB403" s="47"/>
      <c r="AC403" s="47"/>
      <c r="AD403" s="48"/>
    </row>
    <row r="404" spans="26:30" hidden="1" x14ac:dyDescent="0.25">
      <c r="Z404" s="47" t="str">
        <f t="shared" si="20"/>
        <v/>
      </c>
      <c r="AA404" s="47" t="str">
        <f t="shared" si="19"/>
        <v/>
      </c>
      <c r="AB404" s="47"/>
      <c r="AC404" s="47"/>
      <c r="AD404" s="48"/>
    </row>
    <row r="405" spans="26:30" hidden="1" x14ac:dyDescent="0.25">
      <c r="Z405" s="47" t="str">
        <f t="shared" si="20"/>
        <v/>
      </c>
      <c r="AA405" s="47" t="str">
        <f t="shared" si="19"/>
        <v/>
      </c>
      <c r="AB405" s="47"/>
      <c r="AC405" s="47"/>
      <c r="AD405" s="48"/>
    </row>
    <row r="406" spans="26:30" hidden="1" x14ac:dyDescent="0.25">
      <c r="Z406" s="47" t="str">
        <f t="shared" si="20"/>
        <v/>
      </c>
      <c r="AA406" s="47" t="str">
        <f t="shared" si="19"/>
        <v/>
      </c>
      <c r="AB406" s="47"/>
      <c r="AC406" s="47"/>
      <c r="AD406" s="48"/>
    </row>
    <row r="407" spans="26:30" hidden="1" x14ac:dyDescent="0.25">
      <c r="Z407" s="47" t="str">
        <f t="shared" si="20"/>
        <v/>
      </c>
      <c r="AA407" s="47" t="str">
        <f t="shared" si="19"/>
        <v/>
      </c>
      <c r="AB407" s="47"/>
      <c r="AC407" s="47"/>
      <c r="AD407" s="48"/>
    </row>
    <row r="408" spans="26:30" hidden="1" x14ac:dyDescent="0.25">
      <c r="Z408" s="47" t="str">
        <f t="shared" si="20"/>
        <v/>
      </c>
      <c r="AA408" s="47" t="str">
        <f t="shared" si="19"/>
        <v/>
      </c>
      <c r="AB408" s="47"/>
      <c r="AC408" s="47"/>
      <c r="AD408" s="48"/>
    </row>
    <row r="409" spans="26:30" hidden="1" x14ac:dyDescent="0.25">
      <c r="Z409" s="47" t="str">
        <f t="shared" si="20"/>
        <v/>
      </c>
      <c r="AA409" s="47" t="str">
        <f t="shared" si="19"/>
        <v/>
      </c>
      <c r="AB409" s="47"/>
      <c r="AC409" s="47"/>
      <c r="AD409" s="48"/>
    </row>
    <row r="410" spans="26:30" hidden="1" x14ac:dyDescent="0.25">
      <c r="Z410" s="47" t="str">
        <f t="shared" si="20"/>
        <v/>
      </c>
      <c r="AA410" s="47" t="str">
        <f t="shared" si="19"/>
        <v/>
      </c>
      <c r="AB410" s="47"/>
      <c r="AC410" s="47"/>
      <c r="AD410" s="48"/>
    </row>
    <row r="411" spans="26:30" hidden="1" x14ac:dyDescent="0.25">
      <c r="Z411" s="47" t="str">
        <f t="shared" si="20"/>
        <v/>
      </c>
      <c r="AA411" s="47" t="str">
        <f t="shared" si="19"/>
        <v/>
      </c>
      <c r="AB411" s="47"/>
      <c r="AC411" s="47"/>
      <c r="AD411" s="48"/>
    </row>
    <row r="412" spans="26:30" hidden="1" x14ac:dyDescent="0.25">
      <c r="Z412" s="47" t="str">
        <f t="shared" si="20"/>
        <v/>
      </c>
      <c r="AA412" s="47" t="str">
        <f t="shared" si="19"/>
        <v/>
      </c>
      <c r="AB412" s="47"/>
      <c r="AC412" s="47"/>
      <c r="AD412" s="48"/>
    </row>
    <row r="413" spans="26:30" hidden="1" x14ac:dyDescent="0.25">
      <c r="Z413" s="47" t="str">
        <f t="shared" si="20"/>
        <v/>
      </c>
      <c r="AA413" s="47" t="str">
        <f t="shared" si="19"/>
        <v/>
      </c>
      <c r="AB413" s="47"/>
      <c r="AC413" s="47"/>
      <c r="AD413" s="48"/>
    </row>
    <row r="414" spans="26:30" hidden="1" x14ac:dyDescent="0.25">
      <c r="Z414" s="47" t="str">
        <f t="shared" si="20"/>
        <v/>
      </c>
      <c r="AA414" s="47" t="str">
        <f t="shared" si="19"/>
        <v/>
      </c>
      <c r="AB414" s="47"/>
      <c r="AC414" s="47"/>
      <c r="AD414" s="48"/>
    </row>
    <row r="415" spans="26:30" hidden="1" x14ac:dyDescent="0.25">
      <c r="Z415" s="47" t="str">
        <f t="shared" si="20"/>
        <v/>
      </c>
      <c r="AA415" s="47" t="str">
        <f t="shared" si="19"/>
        <v/>
      </c>
      <c r="AB415" s="47"/>
      <c r="AC415" s="47"/>
      <c r="AD415" s="48"/>
    </row>
    <row r="416" spans="26:30" hidden="1" x14ac:dyDescent="0.25">
      <c r="Z416" s="47" t="str">
        <f t="shared" si="20"/>
        <v/>
      </c>
      <c r="AA416" s="47" t="str">
        <f t="shared" si="19"/>
        <v/>
      </c>
      <c r="AB416" s="47"/>
      <c r="AC416" s="47"/>
      <c r="AD416" s="48"/>
    </row>
    <row r="417" spans="26:30" hidden="1" x14ac:dyDescent="0.25">
      <c r="Z417" s="47" t="str">
        <f t="shared" si="20"/>
        <v/>
      </c>
      <c r="AA417" s="47" t="str">
        <f t="shared" si="19"/>
        <v/>
      </c>
      <c r="AB417" s="47"/>
      <c r="AC417" s="47"/>
      <c r="AD417" s="48"/>
    </row>
    <row r="418" spans="26:30" hidden="1" x14ac:dyDescent="0.25">
      <c r="Z418" s="47" t="str">
        <f t="shared" si="20"/>
        <v/>
      </c>
      <c r="AA418" s="47" t="str">
        <f t="shared" si="19"/>
        <v/>
      </c>
      <c r="AB418" s="47"/>
      <c r="AC418" s="47"/>
      <c r="AD418" s="48"/>
    </row>
    <row r="419" spans="26:30" hidden="1" x14ac:dyDescent="0.25">
      <c r="Z419" s="47" t="str">
        <f t="shared" si="20"/>
        <v/>
      </c>
      <c r="AA419" s="47" t="str">
        <f t="shared" si="19"/>
        <v/>
      </c>
      <c r="AB419" s="53"/>
      <c r="AC419" s="53"/>
      <c r="AD419" s="54"/>
    </row>
  </sheetData>
  <sheetProtection algorithmName="SHA-512" hashValue="QXgf6Srtk0UJ8kN021zY9hYnwuZzTt184CrbS5QxVR2ywxr9wLbkmIvBaVj1YvrhFzZ9w8hnx0Nr5SiHvc3xeA==" saltValue="A/r+TMSlyaarYcqLJ5SfAw==" spinCount="100000" sheet="1" objects="1" formatRows="0" selectLockedCells="1"/>
  <autoFilter ref="Z80:AD419" xr:uid="{00000000-0001-0000-0000-000000000000}"/>
  <sortState xmlns:xlrd2="http://schemas.microsoft.com/office/spreadsheetml/2017/richdata2" ref="Z81:AD419">
    <sortCondition ref="AB81:AB419"/>
    <sortCondition ref="AC81:AC419"/>
    <sortCondition ref="AD81:AD419"/>
  </sortState>
  <mergeCells count="86">
    <mergeCell ref="AL80:AM80"/>
    <mergeCell ref="E23:F23"/>
    <mergeCell ref="B24:D24"/>
    <mergeCell ref="E24:F24"/>
    <mergeCell ref="B25:D25"/>
    <mergeCell ref="E25:F25"/>
    <mergeCell ref="A36:B36"/>
    <mergeCell ref="C36:D36"/>
    <mergeCell ref="B23:D23"/>
    <mergeCell ref="A31:G31"/>
    <mergeCell ref="E30:F30"/>
    <mergeCell ref="B27:D27"/>
    <mergeCell ref="E27:F27"/>
    <mergeCell ref="B28:D28"/>
    <mergeCell ref="E28:F28"/>
    <mergeCell ref="A39:I39"/>
    <mergeCell ref="E17:F17"/>
    <mergeCell ref="B20:D20"/>
    <mergeCell ref="E20:F20"/>
    <mergeCell ref="B30:D30"/>
    <mergeCell ref="B18:D18"/>
    <mergeCell ref="E18:F18"/>
    <mergeCell ref="B19:D19"/>
    <mergeCell ref="E19:F19"/>
    <mergeCell ref="B26:D26"/>
    <mergeCell ref="E26:F26"/>
    <mergeCell ref="B21:D21"/>
    <mergeCell ref="E21:F21"/>
    <mergeCell ref="B22:D22"/>
    <mergeCell ref="B29:D29"/>
    <mergeCell ref="E29:F29"/>
    <mergeCell ref="E22:F22"/>
    <mergeCell ref="E16:F16"/>
    <mergeCell ref="A7:H7"/>
    <mergeCell ref="A8:H8"/>
    <mergeCell ref="A9:D10"/>
    <mergeCell ref="E9:F10"/>
    <mergeCell ref="B12:D12"/>
    <mergeCell ref="E12:F12"/>
    <mergeCell ref="B13:D13"/>
    <mergeCell ref="E13:F13"/>
    <mergeCell ref="B14:D14"/>
    <mergeCell ref="E14:F14"/>
    <mergeCell ref="B11:D11"/>
    <mergeCell ref="E11:F11"/>
    <mergeCell ref="B15:D15"/>
    <mergeCell ref="E15:F15"/>
    <mergeCell ref="I9:I10"/>
    <mergeCell ref="G2:I2"/>
    <mergeCell ref="G4:I4"/>
    <mergeCell ref="G3:I3"/>
    <mergeCell ref="E6:I6"/>
    <mergeCell ref="G9:G10"/>
    <mergeCell ref="E4:F4"/>
    <mergeCell ref="E3:F3"/>
    <mergeCell ref="H9:H10"/>
    <mergeCell ref="A5:B5"/>
    <mergeCell ref="C5:D5"/>
    <mergeCell ref="A6:D6"/>
    <mergeCell ref="B16:D16"/>
    <mergeCell ref="B17:D17"/>
    <mergeCell ref="C1:F1"/>
    <mergeCell ref="A1:B1"/>
    <mergeCell ref="G1:I1"/>
    <mergeCell ref="E2:F2"/>
    <mergeCell ref="A4:B4"/>
    <mergeCell ref="C4:D4"/>
    <mergeCell ref="A3:B3"/>
    <mergeCell ref="C3:D3"/>
    <mergeCell ref="A2:B2"/>
    <mergeCell ref="C2:D2"/>
    <mergeCell ref="A40:B40"/>
    <mergeCell ref="C40:D40"/>
    <mergeCell ref="F40:G40"/>
    <mergeCell ref="A32:D32"/>
    <mergeCell ref="E32:I32"/>
    <mergeCell ref="A33:D33"/>
    <mergeCell ref="E33:I33"/>
    <mergeCell ref="A37:B37"/>
    <mergeCell ref="C37:D37"/>
    <mergeCell ref="F37:G37"/>
    <mergeCell ref="A34:D34"/>
    <mergeCell ref="E34:I34"/>
    <mergeCell ref="A38:I38"/>
    <mergeCell ref="F36:G36"/>
    <mergeCell ref="A35:H35"/>
  </mergeCells>
  <conditionalFormatting sqref="C3:D3">
    <cfRule type="expression" dxfId="2" priority="3">
      <formula>NOT(ISNUMBER(IF($C3="",0,MATCH($C3,Division,0))))</formula>
    </cfRule>
  </conditionalFormatting>
  <conditionalFormatting sqref="C4:D4">
    <cfRule type="expression" dxfId="1" priority="1">
      <formula>NOT(ISNUMBER(IF($C4="",0,MATCH($C4,JobTitle,0))))</formula>
    </cfRule>
  </conditionalFormatting>
  <conditionalFormatting sqref="G3:I3">
    <cfRule type="expression" dxfId="0" priority="2">
      <formula>NOT(ISNUMBER(IF($G3="",0,MATCH($G3,Department,0))))</formula>
    </cfRule>
  </conditionalFormatting>
  <dataValidations count="5">
    <dataValidation type="whole" allowBlank="1" showInputMessage="1" showErrorMessage="1" sqref="E65507:E65512 JB65507:JB65512 SX65507:SX65512 ACT65507:ACT65512 AMP65507:AMP65512 AWL65507:AWL65512 BGH65507:BGH65512 BQD65507:BQD65512 BZZ65507:BZZ65512 CJV65507:CJV65512 CTR65507:CTR65512 DDN65507:DDN65512 DNJ65507:DNJ65512 DXF65507:DXF65512 EHB65507:EHB65512 EQX65507:EQX65512 FAT65507:FAT65512 FKP65507:FKP65512 FUL65507:FUL65512 GEH65507:GEH65512 GOD65507:GOD65512 GXZ65507:GXZ65512 HHV65507:HHV65512 HRR65507:HRR65512 IBN65507:IBN65512 ILJ65507:ILJ65512 IVF65507:IVF65512 JFB65507:JFB65512 JOX65507:JOX65512 JYT65507:JYT65512 KIP65507:KIP65512 KSL65507:KSL65512 LCH65507:LCH65512 LMD65507:LMD65512 LVZ65507:LVZ65512 MFV65507:MFV65512 MPR65507:MPR65512 MZN65507:MZN65512 NJJ65507:NJJ65512 NTF65507:NTF65512 ODB65507:ODB65512 OMX65507:OMX65512 OWT65507:OWT65512 PGP65507:PGP65512 PQL65507:PQL65512 QAH65507:QAH65512 QKD65507:QKD65512 QTZ65507:QTZ65512 RDV65507:RDV65512 RNR65507:RNR65512 RXN65507:RXN65512 SHJ65507:SHJ65512 SRF65507:SRF65512 TBB65507:TBB65512 TKX65507:TKX65512 TUT65507:TUT65512 UEP65507:UEP65512 UOL65507:UOL65512 UYH65507:UYH65512 VID65507:VID65512 VRZ65507:VRZ65512 WBV65507:WBV65512 WLR65507:WLR65512 WVN65507:WVN65512 E131043:E131048 JB131043:JB131048 SX131043:SX131048 ACT131043:ACT131048 AMP131043:AMP131048 AWL131043:AWL131048 BGH131043:BGH131048 BQD131043:BQD131048 BZZ131043:BZZ131048 CJV131043:CJV131048 CTR131043:CTR131048 DDN131043:DDN131048 DNJ131043:DNJ131048 DXF131043:DXF131048 EHB131043:EHB131048 EQX131043:EQX131048 FAT131043:FAT131048 FKP131043:FKP131048 FUL131043:FUL131048 GEH131043:GEH131048 GOD131043:GOD131048 GXZ131043:GXZ131048 HHV131043:HHV131048 HRR131043:HRR131048 IBN131043:IBN131048 ILJ131043:ILJ131048 IVF131043:IVF131048 JFB131043:JFB131048 JOX131043:JOX131048 JYT131043:JYT131048 KIP131043:KIP131048 KSL131043:KSL131048 LCH131043:LCH131048 LMD131043:LMD131048 LVZ131043:LVZ131048 MFV131043:MFV131048 MPR131043:MPR131048 MZN131043:MZN131048 NJJ131043:NJJ131048 NTF131043:NTF131048 ODB131043:ODB131048 OMX131043:OMX131048 OWT131043:OWT131048 PGP131043:PGP131048 PQL131043:PQL131048 QAH131043:QAH131048 QKD131043:QKD131048 QTZ131043:QTZ131048 RDV131043:RDV131048 RNR131043:RNR131048 RXN131043:RXN131048 SHJ131043:SHJ131048 SRF131043:SRF131048 TBB131043:TBB131048 TKX131043:TKX131048 TUT131043:TUT131048 UEP131043:UEP131048 UOL131043:UOL131048 UYH131043:UYH131048 VID131043:VID131048 VRZ131043:VRZ131048 WBV131043:WBV131048 WLR131043:WLR131048 WVN131043:WVN131048 E196579:E196584 JB196579:JB196584 SX196579:SX196584 ACT196579:ACT196584 AMP196579:AMP196584 AWL196579:AWL196584 BGH196579:BGH196584 BQD196579:BQD196584 BZZ196579:BZZ196584 CJV196579:CJV196584 CTR196579:CTR196584 DDN196579:DDN196584 DNJ196579:DNJ196584 DXF196579:DXF196584 EHB196579:EHB196584 EQX196579:EQX196584 FAT196579:FAT196584 FKP196579:FKP196584 FUL196579:FUL196584 GEH196579:GEH196584 GOD196579:GOD196584 GXZ196579:GXZ196584 HHV196579:HHV196584 HRR196579:HRR196584 IBN196579:IBN196584 ILJ196579:ILJ196584 IVF196579:IVF196584 JFB196579:JFB196584 JOX196579:JOX196584 JYT196579:JYT196584 KIP196579:KIP196584 KSL196579:KSL196584 LCH196579:LCH196584 LMD196579:LMD196584 LVZ196579:LVZ196584 MFV196579:MFV196584 MPR196579:MPR196584 MZN196579:MZN196584 NJJ196579:NJJ196584 NTF196579:NTF196584 ODB196579:ODB196584 OMX196579:OMX196584 OWT196579:OWT196584 PGP196579:PGP196584 PQL196579:PQL196584 QAH196579:QAH196584 QKD196579:QKD196584 QTZ196579:QTZ196584 RDV196579:RDV196584 RNR196579:RNR196584 RXN196579:RXN196584 SHJ196579:SHJ196584 SRF196579:SRF196584 TBB196579:TBB196584 TKX196579:TKX196584 TUT196579:TUT196584 UEP196579:UEP196584 UOL196579:UOL196584 UYH196579:UYH196584 VID196579:VID196584 VRZ196579:VRZ196584 WBV196579:WBV196584 WLR196579:WLR196584 WVN196579:WVN196584 E262115:E262120 JB262115:JB262120 SX262115:SX262120 ACT262115:ACT262120 AMP262115:AMP262120 AWL262115:AWL262120 BGH262115:BGH262120 BQD262115:BQD262120 BZZ262115:BZZ262120 CJV262115:CJV262120 CTR262115:CTR262120 DDN262115:DDN262120 DNJ262115:DNJ262120 DXF262115:DXF262120 EHB262115:EHB262120 EQX262115:EQX262120 FAT262115:FAT262120 FKP262115:FKP262120 FUL262115:FUL262120 GEH262115:GEH262120 GOD262115:GOD262120 GXZ262115:GXZ262120 HHV262115:HHV262120 HRR262115:HRR262120 IBN262115:IBN262120 ILJ262115:ILJ262120 IVF262115:IVF262120 JFB262115:JFB262120 JOX262115:JOX262120 JYT262115:JYT262120 KIP262115:KIP262120 KSL262115:KSL262120 LCH262115:LCH262120 LMD262115:LMD262120 LVZ262115:LVZ262120 MFV262115:MFV262120 MPR262115:MPR262120 MZN262115:MZN262120 NJJ262115:NJJ262120 NTF262115:NTF262120 ODB262115:ODB262120 OMX262115:OMX262120 OWT262115:OWT262120 PGP262115:PGP262120 PQL262115:PQL262120 QAH262115:QAH262120 QKD262115:QKD262120 QTZ262115:QTZ262120 RDV262115:RDV262120 RNR262115:RNR262120 RXN262115:RXN262120 SHJ262115:SHJ262120 SRF262115:SRF262120 TBB262115:TBB262120 TKX262115:TKX262120 TUT262115:TUT262120 UEP262115:UEP262120 UOL262115:UOL262120 UYH262115:UYH262120 VID262115:VID262120 VRZ262115:VRZ262120 WBV262115:WBV262120 WLR262115:WLR262120 WVN262115:WVN262120 E327651:E327656 JB327651:JB327656 SX327651:SX327656 ACT327651:ACT327656 AMP327651:AMP327656 AWL327651:AWL327656 BGH327651:BGH327656 BQD327651:BQD327656 BZZ327651:BZZ327656 CJV327651:CJV327656 CTR327651:CTR327656 DDN327651:DDN327656 DNJ327651:DNJ327656 DXF327651:DXF327656 EHB327651:EHB327656 EQX327651:EQX327656 FAT327651:FAT327656 FKP327651:FKP327656 FUL327651:FUL327656 GEH327651:GEH327656 GOD327651:GOD327656 GXZ327651:GXZ327656 HHV327651:HHV327656 HRR327651:HRR327656 IBN327651:IBN327656 ILJ327651:ILJ327656 IVF327651:IVF327656 JFB327651:JFB327656 JOX327651:JOX327656 JYT327651:JYT327656 KIP327651:KIP327656 KSL327651:KSL327656 LCH327651:LCH327656 LMD327651:LMD327656 LVZ327651:LVZ327656 MFV327651:MFV327656 MPR327651:MPR327656 MZN327651:MZN327656 NJJ327651:NJJ327656 NTF327651:NTF327656 ODB327651:ODB327656 OMX327651:OMX327656 OWT327651:OWT327656 PGP327651:PGP327656 PQL327651:PQL327656 QAH327651:QAH327656 QKD327651:QKD327656 QTZ327651:QTZ327656 RDV327651:RDV327656 RNR327651:RNR327656 RXN327651:RXN327656 SHJ327651:SHJ327656 SRF327651:SRF327656 TBB327651:TBB327656 TKX327651:TKX327656 TUT327651:TUT327656 UEP327651:UEP327656 UOL327651:UOL327656 UYH327651:UYH327656 VID327651:VID327656 VRZ327651:VRZ327656 WBV327651:WBV327656 WLR327651:WLR327656 WVN327651:WVN327656 E393187:E393192 JB393187:JB393192 SX393187:SX393192 ACT393187:ACT393192 AMP393187:AMP393192 AWL393187:AWL393192 BGH393187:BGH393192 BQD393187:BQD393192 BZZ393187:BZZ393192 CJV393187:CJV393192 CTR393187:CTR393192 DDN393187:DDN393192 DNJ393187:DNJ393192 DXF393187:DXF393192 EHB393187:EHB393192 EQX393187:EQX393192 FAT393187:FAT393192 FKP393187:FKP393192 FUL393187:FUL393192 GEH393187:GEH393192 GOD393187:GOD393192 GXZ393187:GXZ393192 HHV393187:HHV393192 HRR393187:HRR393192 IBN393187:IBN393192 ILJ393187:ILJ393192 IVF393187:IVF393192 JFB393187:JFB393192 JOX393187:JOX393192 JYT393187:JYT393192 KIP393187:KIP393192 KSL393187:KSL393192 LCH393187:LCH393192 LMD393187:LMD393192 LVZ393187:LVZ393192 MFV393187:MFV393192 MPR393187:MPR393192 MZN393187:MZN393192 NJJ393187:NJJ393192 NTF393187:NTF393192 ODB393187:ODB393192 OMX393187:OMX393192 OWT393187:OWT393192 PGP393187:PGP393192 PQL393187:PQL393192 QAH393187:QAH393192 QKD393187:QKD393192 QTZ393187:QTZ393192 RDV393187:RDV393192 RNR393187:RNR393192 RXN393187:RXN393192 SHJ393187:SHJ393192 SRF393187:SRF393192 TBB393187:TBB393192 TKX393187:TKX393192 TUT393187:TUT393192 UEP393187:UEP393192 UOL393187:UOL393192 UYH393187:UYH393192 VID393187:VID393192 VRZ393187:VRZ393192 WBV393187:WBV393192 WLR393187:WLR393192 WVN393187:WVN393192 E458723:E458728 JB458723:JB458728 SX458723:SX458728 ACT458723:ACT458728 AMP458723:AMP458728 AWL458723:AWL458728 BGH458723:BGH458728 BQD458723:BQD458728 BZZ458723:BZZ458728 CJV458723:CJV458728 CTR458723:CTR458728 DDN458723:DDN458728 DNJ458723:DNJ458728 DXF458723:DXF458728 EHB458723:EHB458728 EQX458723:EQX458728 FAT458723:FAT458728 FKP458723:FKP458728 FUL458723:FUL458728 GEH458723:GEH458728 GOD458723:GOD458728 GXZ458723:GXZ458728 HHV458723:HHV458728 HRR458723:HRR458728 IBN458723:IBN458728 ILJ458723:ILJ458728 IVF458723:IVF458728 JFB458723:JFB458728 JOX458723:JOX458728 JYT458723:JYT458728 KIP458723:KIP458728 KSL458723:KSL458728 LCH458723:LCH458728 LMD458723:LMD458728 LVZ458723:LVZ458728 MFV458723:MFV458728 MPR458723:MPR458728 MZN458723:MZN458728 NJJ458723:NJJ458728 NTF458723:NTF458728 ODB458723:ODB458728 OMX458723:OMX458728 OWT458723:OWT458728 PGP458723:PGP458728 PQL458723:PQL458728 QAH458723:QAH458728 QKD458723:QKD458728 QTZ458723:QTZ458728 RDV458723:RDV458728 RNR458723:RNR458728 RXN458723:RXN458728 SHJ458723:SHJ458728 SRF458723:SRF458728 TBB458723:TBB458728 TKX458723:TKX458728 TUT458723:TUT458728 UEP458723:UEP458728 UOL458723:UOL458728 UYH458723:UYH458728 VID458723:VID458728 VRZ458723:VRZ458728 WBV458723:WBV458728 WLR458723:WLR458728 WVN458723:WVN458728 E524259:E524264 JB524259:JB524264 SX524259:SX524264 ACT524259:ACT524264 AMP524259:AMP524264 AWL524259:AWL524264 BGH524259:BGH524264 BQD524259:BQD524264 BZZ524259:BZZ524264 CJV524259:CJV524264 CTR524259:CTR524264 DDN524259:DDN524264 DNJ524259:DNJ524264 DXF524259:DXF524264 EHB524259:EHB524264 EQX524259:EQX524264 FAT524259:FAT524264 FKP524259:FKP524264 FUL524259:FUL524264 GEH524259:GEH524264 GOD524259:GOD524264 GXZ524259:GXZ524264 HHV524259:HHV524264 HRR524259:HRR524264 IBN524259:IBN524264 ILJ524259:ILJ524264 IVF524259:IVF524264 JFB524259:JFB524264 JOX524259:JOX524264 JYT524259:JYT524264 KIP524259:KIP524264 KSL524259:KSL524264 LCH524259:LCH524264 LMD524259:LMD524264 LVZ524259:LVZ524264 MFV524259:MFV524264 MPR524259:MPR524264 MZN524259:MZN524264 NJJ524259:NJJ524264 NTF524259:NTF524264 ODB524259:ODB524264 OMX524259:OMX524264 OWT524259:OWT524264 PGP524259:PGP524264 PQL524259:PQL524264 QAH524259:QAH524264 QKD524259:QKD524264 QTZ524259:QTZ524264 RDV524259:RDV524264 RNR524259:RNR524264 RXN524259:RXN524264 SHJ524259:SHJ524264 SRF524259:SRF524264 TBB524259:TBB524264 TKX524259:TKX524264 TUT524259:TUT524264 UEP524259:UEP524264 UOL524259:UOL524264 UYH524259:UYH524264 VID524259:VID524264 VRZ524259:VRZ524264 WBV524259:WBV524264 WLR524259:WLR524264 WVN524259:WVN524264 E589795:E589800 JB589795:JB589800 SX589795:SX589800 ACT589795:ACT589800 AMP589795:AMP589800 AWL589795:AWL589800 BGH589795:BGH589800 BQD589795:BQD589800 BZZ589795:BZZ589800 CJV589795:CJV589800 CTR589795:CTR589800 DDN589795:DDN589800 DNJ589795:DNJ589800 DXF589795:DXF589800 EHB589795:EHB589800 EQX589795:EQX589800 FAT589795:FAT589800 FKP589795:FKP589800 FUL589795:FUL589800 GEH589795:GEH589800 GOD589795:GOD589800 GXZ589795:GXZ589800 HHV589795:HHV589800 HRR589795:HRR589800 IBN589795:IBN589800 ILJ589795:ILJ589800 IVF589795:IVF589800 JFB589795:JFB589800 JOX589795:JOX589800 JYT589795:JYT589800 KIP589795:KIP589800 KSL589795:KSL589800 LCH589795:LCH589800 LMD589795:LMD589800 LVZ589795:LVZ589800 MFV589795:MFV589800 MPR589795:MPR589800 MZN589795:MZN589800 NJJ589795:NJJ589800 NTF589795:NTF589800 ODB589795:ODB589800 OMX589795:OMX589800 OWT589795:OWT589800 PGP589795:PGP589800 PQL589795:PQL589800 QAH589795:QAH589800 QKD589795:QKD589800 QTZ589795:QTZ589800 RDV589795:RDV589800 RNR589795:RNR589800 RXN589795:RXN589800 SHJ589795:SHJ589800 SRF589795:SRF589800 TBB589795:TBB589800 TKX589795:TKX589800 TUT589795:TUT589800 UEP589795:UEP589800 UOL589795:UOL589800 UYH589795:UYH589800 VID589795:VID589800 VRZ589795:VRZ589800 WBV589795:WBV589800 WLR589795:WLR589800 WVN589795:WVN589800 E655331:E655336 JB655331:JB655336 SX655331:SX655336 ACT655331:ACT655336 AMP655331:AMP655336 AWL655331:AWL655336 BGH655331:BGH655336 BQD655331:BQD655336 BZZ655331:BZZ655336 CJV655331:CJV655336 CTR655331:CTR655336 DDN655331:DDN655336 DNJ655331:DNJ655336 DXF655331:DXF655336 EHB655331:EHB655336 EQX655331:EQX655336 FAT655331:FAT655336 FKP655331:FKP655336 FUL655331:FUL655336 GEH655331:GEH655336 GOD655331:GOD655336 GXZ655331:GXZ655336 HHV655331:HHV655336 HRR655331:HRR655336 IBN655331:IBN655336 ILJ655331:ILJ655336 IVF655331:IVF655336 JFB655331:JFB655336 JOX655331:JOX655336 JYT655331:JYT655336 KIP655331:KIP655336 KSL655331:KSL655336 LCH655331:LCH655336 LMD655331:LMD655336 LVZ655331:LVZ655336 MFV655331:MFV655336 MPR655331:MPR655336 MZN655331:MZN655336 NJJ655331:NJJ655336 NTF655331:NTF655336 ODB655331:ODB655336 OMX655331:OMX655336 OWT655331:OWT655336 PGP655331:PGP655336 PQL655331:PQL655336 QAH655331:QAH655336 QKD655331:QKD655336 QTZ655331:QTZ655336 RDV655331:RDV655336 RNR655331:RNR655336 RXN655331:RXN655336 SHJ655331:SHJ655336 SRF655331:SRF655336 TBB655331:TBB655336 TKX655331:TKX655336 TUT655331:TUT655336 UEP655331:UEP655336 UOL655331:UOL655336 UYH655331:UYH655336 VID655331:VID655336 VRZ655331:VRZ655336 WBV655331:WBV655336 WLR655331:WLR655336 WVN655331:WVN655336 E720867:E720872 JB720867:JB720872 SX720867:SX720872 ACT720867:ACT720872 AMP720867:AMP720872 AWL720867:AWL720872 BGH720867:BGH720872 BQD720867:BQD720872 BZZ720867:BZZ720872 CJV720867:CJV720872 CTR720867:CTR720872 DDN720867:DDN720872 DNJ720867:DNJ720872 DXF720867:DXF720872 EHB720867:EHB720872 EQX720867:EQX720872 FAT720867:FAT720872 FKP720867:FKP720872 FUL720867:FUL720872 GEH720867:GEH720872 GOD720867:GOD720872 GXZ720867:GXZ720872 HHV720867:HHV720872 HRR720867:HRR720872 IBN720867:IBN720872 ILJ720867:ILJ720872 IVF720867:IVF720872 JFB720867:JFB720872 JOX720867:JOX720872 JYT720867:JYT720872 KIP720867:KIP720872 KSL720867:KSL720872 LCH720867:LCH720872 LMD720867:LMD720872 LVZ720867:LVZ720872 MFV720867:MFV720872 MPR720867:MPR720872 MZN720867:MZN720872 NJJ720867:NJJ720872 NTF720867:NTF720872 ODB720867:ODB720872 OMX720867:OMX720872 OWT720867:OWT720872 PGP720867:PGP720872 PQL720867:PQL720872 QAH720867:QAH720872 QKD720867:QKD720872 QTZ720867:QTZ720872 RDV720867:RDV720872 RNR720867:RNR720872 RXN720867:RXN720872 SHJ720867:SHJ720872 SRF720867:SRF720872 TBB720867:TBB720872 TKX720867:TKX720872 TUT720867:TUT720872 UEP720867:UEP720872 UOL720867:UOL720872 UYH720867:UYH720872 VID720867:VID720872 VRZ720867:VRZ720872 WBV720867:WBV720872 WLR720867:WLR720872 WVN720867:WVN720872 E786403:E786408 JB786403:JB786408 SX786403:SX786408 ACT786403:ACT786408 AMP786403:AMP786408 AWL786403:AWL786408 BGH786403:BGH786408 BQD786403:BQD786408 BZZ786403:BZZ786408 CJV786403:CJV786408 CTR786403:CTR786408 DDN786403:DDN786408 DNJ786403:DNJ786408 DXF786403:DXF786408 EHB786403:EHB786408 EQX786403:EQX786408 FAT786403:FAT786408 FKP786403:FKP786408 FUL786403:FUL786408 GEH786403:GEH786408 GOD786403:GOD786408 GXZ786403:GXZ786408 HHV786403:HHV786408 HRR786403:HRR786408 IBN786403:IBN786408 ILJ786403:ILJ786408 IVF786403:IVF786408 JFB786403:JFB786408 JOX786403:JOX786408 JYT786403:JYT786408 KIP786403:KIP786408 KSL786403:KSL786408 LCH786403:LCH786408 LMD786403:LMD786408 LVZ786403:LVZ786408 MFV786403:MFV786408 MPR786403:MPR786408 MZN786403:MZN786408 NJJ786403:NJJ786408 NTF786403:NTF786408 ODB786403:ODB786408 OMX786403:OMX786408 OWT786403:OWT786408 PGP786403:PGP786408 PQL786403:PQL786408 QAH786403:QAH786408 QKD786403:QKD786408 QTZ786403:QTZ786408 RDV786403:RDV786408 RNR786403:RNR786408 RXN786403:RXN786408 SHJ786403:SHJ786408 SRF786403:SRF786408 TBB786403:TBB786408 TKX786403:TKX786408 TUT786403:TUT786408 UEP786403:UEP786408 UOL786403:UOL786408 UYH786403:UYH786408 VID786403:VID786408 VRZ786403:VRZ786408 WBV786403:WBV786408 WLR786403:WLR786408 WVN786403:WVN786408 E851939:E851944 JB851939:JB851944 SX851939:SX851944 ACT851939:ACT851944 AMP851939:AMP851944 AWL851939:AWL851944 BGH851939:BGH851944 BQD851939:BQD851944 BZZ851939:BZZ851944 CJV851939:CJV851944 CTR851939:CTR851944 DDN851939:DDN851944 DNJ851939:DNJ851944 DXF851939:DXF851944 EHB851939:EHB851944 EQX851939:EQX851944 FAT851939:FAT851944 FKP851939:FKP851944 FUL851939:FUL851944 GEH851939:GEH851944 GOD851939:GOD851944 GXZ851939:GXZ851944 HHV851939:HHV851944 HRR851939:HRR851944 IBN851939:IBN851944 ILJ851939:ILJ851944 IVF851939:IVF851944 JFB851939:JFB851944 JOX851939:JOX851944 JYT851939:JYT851944 KIP851939:KIP851944 KSL851939:KSL851944 LCH851939:LCH851944 LMD851939:LMD851944 LVZ851939:LVZ851944 MFV851939:MFV851944 MPR851939:MPR851944 MZN851939:MZN851944 NJJ851939:NJJ851944 NTF851939:NTF851944 ODB851939:ODB851944 OMX851939:OMX851944 OWT851939:OWT851944 PGP851939:PGP851944 PQL851939:PQL851944 QAH851939:QAH851944 QKD851939:QKD851944 QTZ851939:QTZ851944 RDV851939:RDV851944 RNR851939:RNR851944 RXN851939:RXN851944 SHJ851939:SHJ851944 SRF851939:SRF851944 TBB851939:TBB851944 TKX851939:TKX851944 TUT851939:TUT851944 UEP851939:UEP851944 UOL851939:UOL851944 UYH851939:UYH851944 VID851939:VID851944 VRZ851939:VRZ851944 WBV851939:WBV851944 WLR851939:WLR851944 WVN851939:WVN851944 E917475:E917480 JB917475:JB917480 SX917475:SX917480 ACT917475:ACT917480 AMP917475:AMP917480 AWL917475:AWL917480 BGH917475:BGH917480 BQD917475:BQD917480 BZZ917475:BZZ917480 CJV917475:CJV917480 CTR917475:CTR917480 DDN917475:DDN917480 DNJ917475:DNJ917480 DXF917475:DXF917480 EHB917475:EHB917480 EQX917475:EQX917480 FAT917475:FAT917480 FKP917475:FKP917480 FUL917475:FUL917480 GEH917475:GEH917480 GOD917475:GOD917480 GXZ917475:GXZ917480 HHV917475:HHV917480 HRR917475:HRR917480 IBN917475:IBN917480 ILJ917475:ILJ917480 IVF917475:IVF917480 JFB917475:JFB917480 JOX917475:JOX917480 JYT917475:JYT917480 KIP917475:KIP917480 KSL917475:KSL917480 LCH917475:LCH917480 LMD917475:LMD917480 LVZ917475:LVZ917480 MFV917475:MFV917480 MPR917475:MPR917480 MZN917475:MZN917480 NJJ917475:NJJ917480 NTF917475:NTF917480 ODB917475:ODB917480 OMX917475:OMX917480 OWT917475:OWT917480 PGP917475:PGP917480 PQL917475:PQL917480 QAH917475:QAH917480 QKD917475:QKD917480 QTZ917475:QTZ917480 RDV917475:RDV917480 RNR917475:RNR917480 RXN917475:RXN917480 SHJ917475:SHJ917480 SRF917475:SRF917480 TBB917475:TBB917480 TKX917475:TKX917480 TUT917475:TUT917480 UEP917475:UEP917480 UOL917475:UOL917480 UYH917475:UYH917480 VID917475:VID917480 VRZ917475:VRZ917480 WBV917475:WBV917480 WLR917475:WLR917480 WVN917475:WVN917480 E983011:E983016 JB983011:JB983016 SX983011:SX983016 ACT983011:ACT983016 AMP983011:AMP983016 AWL983011:AWL983016 BGH983011:BGH983016 BQD983011:BQD983016 BZZ983011:BZZ983016 CJV983011:CJV983016 CTR983011:CTR983016 DDN983011:DDN983016 DNJ983011:DNJ983016 DXF983011:DXF983016 EHB983011:EHB983016 EQX983011:EQX983016 FAT983011:FAT983016 FKP983011:FKP983016 FUL983011:FUL983016 GEH983011:GEH983016 GOD983011:GOD983016 GXZ983011:GXZ983016 HHV983011:HHV983016 HRR983011:HRR983016 IBN983011:IBN983016 ILJ983011:ILJ983016 IVF983011:IVF983016 JFB983011:JFB983016 JOX983011:JOX983016 JYT983011:JYT983016 KIP983011:KIP983016 KSL983011:KSL983016 LCH983011:LCH983016 LMD983011:LMD983016 LVZ983011:LVZ983016 MFV983011:MFV983016 MPR983011:MPR983016 MZN983011:MZN983016 NJJ983011:NJJ983016 NTF983011:NTF983016 ODB983011:ODB983016 OMX983011:OMX983016 OWT983011:OWT983016 PGP983011:PGP983016 PQL983011:PQL983016 QAH983011:QAH983016 QKD983011:QKD983016 QTZ983011:QTZ983016 RDV983011:RDV983016 RNR983011:RNR983016 RXN983011:RXN983016 SHJ983011:SHJ983016 SRF983011:SRF983016 TBB983011:TBB983016 TKX983011:TKX983016 TUT983011:TUT983016 UEP983011:UEP983016 UOL983011:UOL983016 UYH983011:UYH983016 VID983011:VID983016 VRZ983011:VRZ983016 WBV983011:WBV983016 WLR983011:WLR983016 WVN983011:WVN983016 WVM983020:WVN983025 D65516:E65521 JA65516:JB65521 SW65516:SX65521 ACS65516:ACT65521 AMO65516:AMP65521 AWK65516:AWL65521 BGG65516:BGH65521 BQC65516:BQD65521 BZY65516:BZZ65521 CJU65516:CJV65521 CTQ65516:CTR65521 DDM65516:DDN65521 DNI65516:DNJ65521 DXE65516:DXF65521 EHA65516:EHB65521 EQW65516:EQX65521 FAS65516:FAT65521 FKO65516:FKP65521 FUK65516:FUL65521 GEG65516:GEH65521 GOC65516:GOD65521 GXY65516:GXZ65521 HHU65516:HHV65521 HRQ65516:HRR65521 IBM65516:IBN65521 ILI65516:ILJ65521 IVE65516:IVF65521 JFA65516:JFB65521 JOW65516:JOX65521 JYS65516:JYT65521 KIO65516:KIP65521 KSK65516:KSL65521 LCG65516:LCH65521 LMC65516:LMD65521 LVY65516:LVZ65521 MFU65516:MFV65521 MPQ65516:MPR65521 MZM65516:MZN65521 NJI65516:NJJ65521 NTE65516:NTF65521 ODA65516:ODB65521 OMW65516:OMX65521 OWS65516:OWT65521 PGO65516:PGP65521 PQK65516:PQL65521 QAG65516:QAH65521 QKC65516:QKD65521 QTY65516:QTZ65521 RDU65516:RDV65521 RNQ65516:RNR65521 RXM65516:RXN65521 SHI65516:SHJ65521 SRE65516:SRF65521 TBA65516:TBB65521 TKW65516:TKX65521 TUS65516:TUT65521 UEO65516:UEP65521 UOK65516:UOL65521 UYG65516:UYH65521 VIC65516:VID65521 VRY65516:VRZ65521 WBU65516:WBV65521 WLQ65516:WLR65521 WVM65516:WVN65521 D131052:E131057 JA131052:JB131057 SW131052:SX131057 ACS131052:ACT131057 AMO131052:AMP131057 AWK131052:AWL131057 BGG131052:BGH131057 BQC131052:BQD131057 BZY131052:BZZ131057 CJU131052:CJV131057 CTQ131052:CTR131057 DDM131052:DDN131057 DNI131052:DNJ131057 DXE131052:DXF131057 EHA131052:EHB131057 EQW131052:EQX131057 FAS131052:FAT131057 FKO131052:FKP131057 FUK131052:FUL131057 GEG131052:GEH131057 GOC131052:GOD131057 GXY131052:GXZ131057 HHU131052:HHV131057 HRQ131052:HRR131057 IBM131052:IBN131057 ILI131052:ILJ131057 IVE131052:IVF131057 JFA131052:JFB131057 JOW131052:JOX131057 JYS131052:JYT131057 KIO131052:KIP131057 KSK131052:KSL131057 LCG131052:LCH131057 LMC131052:LMD131057 LVY131052:LVZ131057 MFU131052:MFV131057 MPQ131052:MPR131057 MZM131052:MZN131057 NJI131052:NJJ131057 NTE131052:NTF131057 ODA131052:ODB131057 OMW131052:OMX131057 OWS131052:OWT131057 PGO131052:PGP131057 PQK131052:PQL131057 QAG131052:QAH131057 QKC131052:QKD131057 QTY131052:QTZ131057 RDU131052:RDV131057 RNQ131052:RNR131057 RXM131052:RXN131057 SHI131052:SHJ131057 SRE131052:SRF131057 TBA131052:TBB131057 TKW131052:TKX131057 TUS131052:TUT131057 UEO131052:UEP131057 UOK131052:UOL131057 UYG131052:UYH131057 VIC131052:VID131057 VRY131052:VRZ131057 WBU131052:WBV131057 WLQ131052:WLR131057 WVM131052:WVN131057 D196588:E196593 JA196588:JB196593 SW196588:SX196593 ACS196588:ACT196593 AMO196588:AMP196593 AWK196588:AWL196593 BGG196588:BGH196593 BQC196588:BQD196593 BZY196588:BZZ196593 CJU196588:CJV196593 CTQ196588:CTR196593 DDM196588:DDN196593 DNI196588:DNJ196593 DXE196588:DXF196593 EHA196588:EHB196593 EQW196588:EQX196593 FAS196588:FAT196593 FKO196588:FKP196593 FUK196588:FUL196593 GEG196588:GEH196593 GOC196588:GOD196593 GXY196588:GXZ196593 HHU196588:HHV196593 HRQ196588:HRR196593 IBM196588:IBN196593 ILI196588:ILJ196593 IVE196588:IVF196593 JFA196588:JFB196593 JOW196588:JOX196593 JYS196588:JYT196593 KIO196588:KIP196593 KSK196588:KSL196593 LCG196588:LCH196593 LMC196588:LMD196593 LVY196588:LVZ196593 MFU196588:MFV196593 MPQ196588:MPR196593 MZM196588:MZN196593 NJI196588:NJJ196593 NTE196588:NTF196593 ODA196588:ODB196593 OMW196588:OMX196593 OWS196588:OWT196593 PGO196588:PGP196593 PQK196588:PQL196593 QAG196588:QAH196593 QKC196588:QKD196593 QTY196588:QTZ196593 RDU196588:RDV196593 RNQ196588:RNR196593 RXM196588:RXN196593 SHI196588:SHJ196593 SRE196588:SRF196593 TBA196588:TBB196593 TKW196588:TKX196593 TUS196588:TUT196593 UEO196588:UEP196593 UOK196588:UOL196593 UYG196588:UYH196593 VIC196588:VID196593 VRY196588:VRZ196593 WBU196588:WBV196593 WLQ196588:WLR196593 WVM196588:WVN196593 D262124:E262129 JA262124:JB262129 SW262124:SX262129 ACS262124:ACT262129 AMO262124:AMP262129 AWK262124:AWL262129 BGG262124:BGH262129 BQC262124:BQD262129 BZY262124:BZZ262129 CJU262124:CJV262129 CTQ262124:CTR262129 DDM262124:DDN262129 DNI262124:DNJ262129 DXE262124:DXF262129 EHA262124:EHB262129 EQW262124:EQX262129 FAS262124:FAT262129 FKO262124:FKP262129 FUK262124:FUL262129 GEG262124:GEH262129 GOC262124:GOD262129 GXY262124:GXZ262129 HHU262124:HHV262129 HRQ262124:HRR262129 IBM262124:IBN262129 ILI262124:ILJ262129 IVE262124:IVF262129 JFA262124:JFB262129 JOW262124:JOX262129 JYS262124:JYT262129 KIO262124:KIP262129 KSK262124:KSL262129 LCG262124:LCH262129 LMC262124:LMD262129 LVY262124:LVZ262129 MFU262124:MFV262129 MPQ262124:MPR262129 MZM262124:MZN262129 NJI262124:NJJ262129 NTE262124:NTF262129 ODA262124:ODB262129 OMW262124:OMX262129 OWS262124:OWT262129 PGO262124:PGP262129 PQK262124:PQL262129 QAG262124:QAH262129 QKC262124:QKD262129 QTY262124:QTZ262129 RDU262124:RDV262129 RNQ262124:RNR262129 RXM262124:RXN262129 SHI262124:SHJ262129 SRE262124:SRF262129 TBA262124:TBB262129 TKW262124:TKX262129 TUS262124:TUT262129 UEO262124:UEP262129 UOK262124:UOL262129 UYG262124:UYH262129 VIC262124:VID262129 VRY262124:VRZ262129 WBU262124:WBV262129 WLQ262124:WLR262129 WVM262124:WVN262129 D327660:E327665 JA327660:JB327665 SW327660:SX327665 ACS327660:ACT327665 AMO327660:AMP327665 AWK327660:AWL327665 BGG327660:BGH327665 BQC327660:BQD327665 BZY327660:BZZ327665 CJU327660:CJV327665 CTQ327660:CTR327665 DDM327660:DDN327665 DNI327660:DNJ327665 DXE327660:DXF327665 EHA327660:EHB327665 EQW327660:EQX327665 FAS327660:FAT327665 FKO327660:FKP327665 FUK327660:FUL327665 GEG327660:GEH327665 GOC327660:GOD327665 GXY327660:GXZ327665 HHU327660:HHV327665 HRQ327660:HRR327665 IBM327660:IBN327665 ILI327660:ILJ327665 IVE327660:IVF327665 JFA327660:JFB327665 JOW327660:JOX327665 JYS327660:JYT327665 KIO327660:KIP327665 KSK327660:KSL327665 LCG327660:LCH327665 LMC327660:LMD327665 LVY327660:LVZ327665 MFU327660:MFV327665 MPQ327660:MPR327665 MZM327660:MZN327665 NJI327660:NJJ327665 NTE327660:NTF327665 ODA327660:ODB327665 OMW327660:OMX327665 OWS327660:OWT327665 PGO327660:PGP327665 PQK327660:PQL327665 QAG327660:QAH327665 QKC327660:QKD327665 QTY327660:QTZ327665 RDU327660:RDV327665 RNQ327660:RNR327665 RXM327660:RXN327665 SHI327660:SHJ327665 SRE327660:SRF327665 TBA327660:TBB327665 TKW327660:TKX327665 TUS327660:TUT327665 UEO327660:UEP327665 UOK327660:UOL327665 UYG327660:UYH327665 VIC327660:VID327665 VRY327660:VRZ327665 WBU327660:WBV327665 WLQ327660:WLR327665 WVM327660:WVN327665 D393196:E393201 JA393196:JB393201 SW393196:SX393201 ACS393196:ACT393201 AMO393196:AMP393201 AWK393196:AWL393201 BGG393196:BGH393201 BQC393196:BQD393201 BZY393196:BZZ393201 CJU393196:CJV393201 CTQ393196:CTR393201 DDM393196:DDN393201 DNI393196:DNJ393201 DXE393196:DXF393201 EHA393196:EHB393201 EQW393196:EQX393201 FAS393196:FAT393201 FKO393196:FKP393201 FUK393196:FUL393201 GEG393196:GEH393201 GOC393196:GOD393201 GXY393196:GXZ393201 HHU393196:HHV393201 HRQ393196:HRR393201 IBM393196:IBN393201 ILI393196:ILJ393201 IVE393196:IVF393201 JFA393196:JFB393201 JOW393196:JOX393201 JYS393196:JYT393201 KIO393196:KIP393201 KSK393196:KSL393201 LCG393196:LCH393201 LMC393196:LMD393201 LVY393196:LVZ393201 MFU393196:MFV393201 MPQ393196:MPR393201 MZM393196:MZN393201 NJI393196:NJJ393201 NTE393196:NTF393201 ODA393196:ODB393201 OMW393196:OMX393201 OWS393196:OWT393201 PGO393196:PGP393201 PQK393196:PQL393201 QAG393196:QAH393201 QKC393196:QKD393201 QTY393196:QTZ393201 RDU393196:RDV393201 RNQ393196:RNR393201 RXM393196:RXN393201 SHI393196:SHJ393201 SRE393196:SRF393201 TBA393196:TBB393201 TKW393196:TKX393201 TUS393196:TUT393201 UEO393196:UEP393201 UOK393196:UOL393201 UYG393196:UYH393201 VIC393196:VID393201 VRY393196:VRZ393201 WBU393196:WBV393201 WLQ393196:WLR393201 WVM393196:WVN393201 D458732:E458737 JA458732:JB458737 SW458732:SX458737 ACS458732:ACT458737 AMO458732:AMP458737 AWK458732:AWL458737 BGG458732:BGH458737 BQC458732:BQD458737 BZY458732:BZZ458737 CJU458732:CJV458737 CTQ458732:CTR458737 DDM458732:DDN458737 DNI458732:DNJ458737 DXE458732:DXF458737 EHA458732:EHB458737 EQW458732:EQX458737 FAS458732:FAT458737 FKO458732:FKP458737 FUK458732:FUL458737 GEG458732:GEH458737 GOC458732:GOD458737 GXY458732:GXZ458737 HHU458732:HHV458737 HRQ458732:HRR458737 IBM458732:IBN458737 ILI458732:ILJ458737 IVE458732:IVF458737 JFA458732:JFB458737 JOW458732:JOX458737 JYS458732:JYT458737 KIO458732:KIP458737 KSK458732:KSL458737 LCG458732:LCH458737 LMC458732:LMD458737 LVY458732:LVZ458737 MFU458732:MFV458737 MPQ458732:MPR458737 MZM458732:MZN458737 NJI458732:NJJ458737 NTE458732:NTF458737 ODA458732:ODB458737 OMW458732:OMX458737 OWS458732:OWT458737 PGO458732:PGP458737 PQK458732:PQL458737 QAG458732:QAH458737 QKC458732:QKD458737 QTY458732:QTZ458737 RDU458732:RDV458737 RNQ458732:RNR458737 RXM458732:RXN458737 SHI458732:SHJ458737 SRE458732:SRF458737 TBA458732:TBB458737 TKW458732:TKX458737 TUS458732:TUT458737 UEO458732:UEP458737 UOK458732:UOL458737 UYG458732:UYH458737 VIC458732:VID458737 VRY458732:VRZ458737 WBU458732:WBV458737 WLQ458732:WLR458737 WVM458732:WVN458737 D524268:E524273 JA524268:JB524273 SW524268:SX524273 ACS524268:ACT524273 AMO524268:AMP524273 AWK524268:AWL524273 BGG524268:BGH524273 BQC524268:BQD524273 BZY524268:BZZ524273 CJU524268:CJV524273 CTQ524268:CTR524273 DDM524268:DDN524273 DNI524268:DNJ524273 DXE524268:DXF524273 EHA524268:EHB524273 EQW524268:EQX524273 FAS524268:FAT524273 FKO524268:FKP524273 FUK524268:FUL524273 GEG524268:GEH524273 GOC524268:GOD524273 GXY524268:GXZ524273 HHU524268:HHV524273 HRQ524268:HRR524273 IBM524268:IBN524273 ILI524268:ILJ524273 IVE524268:IVF524273 JFA524268:JFB524273 JOW524268:JOX524273 JYS524268:JYT524273 KIO524268:KIP524273 KSK524268:KSL524273 LCG524268:LCH524273 LMC524268:LMD524273 LVY524268:LVZ524273 MFU524268:MFV524273 MPQ524268:MPR524273 MZM524268:MZN524273 NJI524268:NJJ524273 NTE524268:NTF524273 ODA524268:ODB524273 OMW524268:OMX524273 OWS524268:OWT524273 PGO524268:PGP524273 PQK524268:PQL524273 QAG524268:QAH524273 QKC524268:QKD524273 QTY524268:QTZ524273 RDU524268:RDV524273 RNQ524268:RNR524273 RXM524268:RXN524273 SHI524268:SHJ524273 SRE524268:SRF524273 TBA524268:TBB524273 TKW524268:TKX524273 TUS524268:TUT524273 UEO524268:UEP524273 UOK524268:UOL524273 UYG524268:UYH524273 VIC524268:VID524273 VRY524268:VRZ524273 WBU524268:WBV524273 WLQ524268:WLR524273 WVM524268:WVN524273 D589804:E589809 JA589804:JB589809 SW589804:SX589809 ACS589804:ACT589809 AMO589804:AMP589809 AWK589804:AWL589809 BGG589804:BGH589809 BQC589804:BQD589809 BZY589804:BZZ589809 CJU589804:CJV589809 CTQ589804:CTR589809 DDM589804:DDN589809 DNI589804:DNJ589809 DXE589804:DXF589809 EHA589804:EHB589809 EQW589804:EQX589809 FAS589804:FAT589809 FKO589804:FKP589809 FUK589804:FUL589809 GEG589804:GEH589809 GOC589804:GOD589809 GXY589804:GXZ589809 HHU589804:HHV589809 HRQ589804:HRR589809 IBM589804:IBN589809 ILI589804:ILJ589809 IVE589804:IVF589809 JFA589804:JFB589809 JOW589804:JOX589809 JYS589804:JYT589809 KIO589804:KIP589809 KSK589804:KSL589809 LCG589804:LCH589809 LMC589804:LMD589809 LVY589804:LVZ589809 MFU589804:MFV589809 MPQ589804:MPR589809 MZM589804:MZN589809 NJI589804:NJJ589809 NTE589804:NTF589809 ODA589804:ODB589809 OMW589804:OMX589809 OWS589804:OWT589809 PGO589804:PGP589809 PQK589804:PQL589809 QAG589804:QAH589809 QKC589804:QKD589809 QTY589804:QTZ589809 RDU589804:RDV589809 RNQ589804:RNR589809 RXM589804:RXN589809 SHI589804:SHJ589809 SRE589804:SRF589809 TBA589804:TBB589809 TKW589804:TKX589809 TUS589804:TUT589809 UEO589804:UEP589809 UOK589804:UOL589809 UYG589804:UYH589809 VIC589804:VID589809 VRY589804:VRZ589809 WBU589804:WBV589809 WLQ589804:WLR589809 WVM589804:WVN589809 D655340:E655345 JA655340:JB655345 SW655340:SX655345 ACS655340:ACT655345 AMO655340:AMP655345 AWK655340:AWL655345 BGG655340:BGH655345 BQC655340:BQD655345 BZY655340:BZZ655345 CJU655340:CJV655345 CTQ655340:CTR655345 DDM655340:DDN655345 DNI655340:DNJ655345 DXE655340:DXF655345 EHA655340:EHB655345 EQW655340:EQX655345 FAS655340:FAT655345 FKO655340:FKP655345 FUK655340:FUL655345 GEG655340:GEH655345 GOC655340:GOD655345 GXY655340:GXZ655345 HHU655340:HHV655345 HRQ655340:HRR655345 IBM655340:IBN655345 ILI655340:ILJ655345 IVE655340:IVF655345 JFA655340:JFB655345 JOW655340:JOX655345 JYS655340:JYT655345 KIO655340:KIP655345 KSK655340:KSL655345 LCG655340:LCH655345 LMC655340:LMD655345 LVY655340:LVZ655345 MFU655340:MFV655345 MPQ655340:MPR655345 MZM655340:MZN655345 NJI655340:NJJ655345 NTE655340:NTF655345 ODA655340:ODB655345 OMW655340:OMX655345 OWS655340:OWT655345 PGO655340:PGP655345 PQK655340:PQL655345 QAG655340:QAH655345 QKC655340:QKD655345 QTY655340:QTZ655345 RDU655340:RDV655345 RNQ655340:RNR655345 RXM655340:RXN655345 SHI655340:SHJ655345 SRE655340:SRF655345 TBA655340:TBB655345 TKW655340:TKX655345 TUS655340:TUT655345 UEO655340:UEP655345 UOK655340:UOL655345 UYG655340:UYH655345 VIC655340:VID655345 VRY655340:VRZ655345 WBU655340:WBV655345 WLQ655340:WLR655345 WVM655340:WVN655345 D720876:E720881 JA720876:JB720881 SW720876:SX720881 ACS720876:ACT720881 AMO720876:AMP720881 AWK720876:AWL720881 BGG720876:BGH720881 BQC720876:BQD720881 BZY720876:BZZ720881 CJU720876:CJV720881 CTQ720876:CTR720881 DDM720876:DDN720881 DNI720876:DNJ720881 DXE720876:DXF720881 EHA720876:EHB720881 EQW720876:EQX720881 FAS720876:FAT720881 FKO720876:FKP720881 FUK720876:FUL720881 GEG720876:GEH720881 GOC720876:GOD720881 GXY720876:GXZ720881 HHU720876:HHV720881 HRQ720876:HRR720881 IBM720876:IBN720881 ILI720876:ILJ720881 IVE720876:IVF720881 JFA720876:JFB720881 JOW720876:JOX720881 JYS720876:JYT720881 KIO720876:KIP720881 KSK720876:KSL720881 LCG720876:LCH720881 LMC720876:LMD720881 LVY720876:LVZ720881 MFU720876:MFV720881 MPQ720876:MPR720881 MZM720876:MZN720881 NJI720876:NJJ720881 NTE720876:NTF720881 ODA720876:ODB720881 OMW720876:OMX720881 OWS720876:OWT720881 PGO720876:PGP720881 PQK720876:PQL720881 QAG720876:QAH720881 QKC720876:QKD720881 QTY720876:QTZ720881 RDU720876:RDV720881 RNQ720876:RNR720881 RXM720876:RXN720881 SHI720876:SHJ720881 SRE720876:SRF720881 TBA720876:TBB720881 TKW720876:TKX720881 TUS720876:TUT720881 UEO720876:UEP720881 UOK720876:UOL720881 UYG720876:UYH720881 VIC720876:VID720881 VRY720876:VRZ720881 WBU720876:WBV720881 WLQ720876:WLR720881 WVM720876:WVN720881 D786412:E786417 JA786412:JB786417 SW786412:SX786417 ACS786412:ACT786417 AMO786412:AMP786417 AWK786412:AWL786417 BGG786412:BGH786417 BQC786412:BQD786417 BZY786412:BZZ786417 CJU786412:CJV786417 CTQ786412:CTR786417 DDM786412:DDN786417 DNI786412:DNJ786417 DXE786412:DXF786417 EHA786412:EHB786417 EQW786412:EQX786417 FAS786412:FAT786417 FKO786412:FKP786417 FUK786412:FUL786417 GEG786412:GEH786417 GOC786412:GOD786417 GXY786412:GXZ786417 HHU786412:HHV786417 HRQ786412:HRR786417 IBM786412:IBN786417 ILI786412:ILJ786417 IVE786412:IVF786417 JFA786412:JFB786417 JOW786412:JOX786417 JYS786412:JYT786417 KIO786412:KIP786417 KSK786412:KSL786417 LCG786412:LCH786417 LMC786412:LMD786417 LVY786412:LVZ786417 MFU786412:MFV786417 MPQ786412:MPR786417 MZM786412:MZN786417 NJI786412:NJJ786417 NTE786412:NTF786417 ODA786412:ODB786417 OMW786412:OMX786417 OWS786412:OWT786417 PGO786412:PGP786417 PQK786412:PQL786417 QAG786412:QAH786417 QKC786412:QKD786417 QTY786412:QTZ786417 RDU786412:RDV786417 RNQ786412:RNR786417 RXM786412:RXN786417 SHI786412:SHJ786417 SRE786412:SRF786417 TBA786412:TBB786417 TKW786412:TKX786417 TUS786412:TUT786417 UEO786412:UEP786417 UOK786412:UOL786417 UYG786412:UYH786417 VIC786412:VID786417 VRY786412:VRZ786417 WBU786412:WBV786417 WLQ786412:WLR786417 WVM786412:WVN786417 D851948:E851953 JA851948:JB851953 SW851948:SX851953 ACS851948:ACT851953 AMO851948:AMP851953 AWK851948:AWL851953 BGG851948:BGH851953 BQC851948:BQD851953 BZY851948:BZZ851953 CJU851948:CJV851953 CTQ851948:CTR851953 DDM851948:DDN851953 DNI851948:DNJ851953 DXE851948:DXF851953 EHA851948:EHB851953 EQW851948:EQX851953 FAS851948:FAT851953 FKO851948:FKP851953 FUK851948:FUL851953 GEG851948:GEH851953 GOC851948:GOD851953 GXY851948:GXZ851953 HHU851948:HHV851953 HRQ851948:HRR851953 IBM851948:IBN851953 ILI851948:ILJ851953 IVE851948:IVF851953 JFA851948:JFB851953 JOW851948:JOX851953 JYS851948:JYT851953 KIO851948:KIP851953 KSK851948:KSL851953 LCG851948:LCH851953 LMC851948:LMD851953 LVY851948:LVZ851953 MFU851948:MFV851953 MPQ851948:MPR851953 MZM851948:MZN851953 NJI851948:NJJ851953 NTE851948:NTF851953 ODA851948:ODB851953 OMW851948:OMX851953 OWS851948:OWT851953 PGO851948:PGP851953 PQK851948:PQL851953 QAG851948:QAH851953 QKC851948:QKD851953 QTY851948:QTZ851953 RDU851948:RDV851953 RNQ851948:RNR851953 RXM851948:RXN851953 SHI851948:SHJ851953 SRE851948:SRF851953 TBA851948:TBB851953 TKW851948:TKX851953 TUS851948:TUT851953 UEO851948:UEP851953 UOK851948:UOL851953 UYG851948:UYH851953 VIC851948:VID851953 VRY851948:VRZ851953 WBU851948:WBV851953 WLQ851948:WLR851953 WVM851948:WVN851953 D917484:E917489 JA917484:JB917489 SW917484:SX917489 ACS917484:ACT917489 AMO917484:AMP917489 AWK917484:AWL917489 BGG917484:BGH917489 BQC917484:BQD917489 BZY917484:BZZ917489 CJU917484:CJV917489 CTQ917484:CTR917489 DDM917484:DDN917489 DNI917484:DNJ917489 DXE917484:DXF917489 EHA917484:EHB917489 EQW917484:EQX917489 FAS917484:FAT917489 FKO917484:FKP917489 FUK917484:FUL917489 GEG917484:GEH917489 GOC917484:GOD917489 GXY917484:GXZ917489 HHU917484:HHV917489 HRQ917484:HRR917489 IBM917484:IBN917489 ILI917484:ILJ917489 IVE917484:IVF917489 JFA917484:JFB917489 JOW917484:JOX917489 JYS917484:JYT917489 KIO917484:KIP917489 KSK917484:KSL917489 LCG917484:LCH917489 LMC917484:LMD917489 LVY917484:LVZ917489 MFU917484:MFV917489 MPQ917484:MPR917489 MZM917484:MZN917489 NJI917484:NJJ917489 NTE917484:NTF917489 ODA917484:ODB917489 OMW917484:OMX917489 OWS917484:OWT917489 PGO917484:PGP917489 PQK917484:PQL917489 QAG917484:QAH917489 QKC917484:QKD917489 QTY917484:QTZ917489 RDU917484:RDV917489 RNQ917484:RNR917489 RXM917484:RXN917489 SHI917484:SHJ917489 SRE917484:SRF917489 TBA917484:TBB917489 TKW917484:TKX917489 TUS917484:TUT917489 UEO917484:UEP917489 UOK917484:UOL917489 UYG917484:UYH917489 VIC917484:VID917489 VRY917484:VRZ917489 WBU917484:WBV917489 WLQ917484:WLR917489 WVM917484:WVN917489 D983020:E983025 JA983020:JB983025 SW983020:SX983025 ACS983020:ACT983025 AMO983020:AMP983025 AWK983020:AWL983025 BGG983020:BGH983025 BQC983020:BQD983025 BZY983020:BZZ983025 CJU983020:CJV983025 CTQ983020:CTR983025 DDM983020:DDN983025 DNI983020:DNJ983025 DXE983020:DXF983025 EHA983020:EHB983025 EQW983020:EQX983025 FAS983020:FAT983025 FKO983020:FKP983025 FUK983020:FUL983025 GEG983020:GEH983025 GOC983020:GOD983025 GXY983020:GXZ983025 HHU983020:HHV983025 HRQ983020:HRR983025 IBM983020:IBN983025 ILI983020:ILJ983025 IVE983020:IVF983025 JFA983020:JFB983025 JOW983020:JOX983025 JYS983020:JYT983025 KIO983020:KIP983025 KSK983020:KSL983025 LCG983020:LCH983025 LMC983020:LMD983025 LVY983020:LVZ983025 MFU983020:MFV983025 MPQ983020:MPR983025 MZM983020:MZN983025 NJI983020:NJJ983025 NTE983020:NTF983025 ODA983020:ODB983025 OMW983020:OMX983025 OWS983020:OWT983025 PGO983020:PGP983025 PQK983020:PQL983025 QAG983020:QAH983025 QKC983020:QKD983025 QTY983020:QTZ983025 RDU983020:RDV983025 RNQ983020:RNR983025 RXM983020:RXN983025 SHI983020:SHJ983025 SRE983020:SRF983025 TBA983020:TBB983025 TKW983020:TKX983025 TUS983020:TUT983025 UEO983020:UEP983025 UOK983020:UOL983025 UYG983020:UYH983025 VIC983020:VID983025 VRY983020:VRZ983025 WBU983020:WBV983025 WLQ983020:WLR983025" xr:uid="{00000000-0002-0000-0000-000000000000}">
      <formula1>1</formula1>
      <formula2>5</formula2>
    </dataValidation>
    <dataValidation type="whole" allowBlank="1" showInputMessage="1" showErrorMessage="1" sqref="WVM983011:WVM983016 D65507:D65512 JA65507:JA65512 SW65507:SW65512 ACS65507:ACS65512 AMO65507:AMO65512 AWK65507:AWK65512 BGG65507:BGG65512 BQC65507:BQC65512 BZY65507:BZY65512 CJU65507:CJU65512 CTQ65507:CTQ65512 DDM65507:DDM65512 DNI65507:DNI65512 DXE65507:DXE65512 EHA65507:EHA65512 EQW65507:EQW65512 FAS65507:FAS65512 FKO65507:FKO65512 FUK65507:FUK65512 GEG65507:GEG65512 GOC65507:GOC65512 GXY65507:GXY65512 HHU65507:HHU65512 HRQ65507:HRQ65512 IBM65507:IBM65512 ILI65507:ILI65512 IVE65507:IVE65512 JFA65507:JFA65512 JOW65507:JOW65512 JYS65507:JYS65512 KIO65507:KIO65512 KSK65507:KSK65512 LCG65507:LCG65512 LMC65507:LMC65512 LVY65507:LVY65512 MFU65507:MFU65512 MPQ65507:MPQ65512 MZM65507:MZM65512 NJI65507:NJI65512 NTE65507:NTE65512 ODA65507:ODA65512 OMW65507:OMW65512 OWS65507:OWS65512 PGO65507:PGO65512 PQK65507:PQK65512 QAG65507:QAG65512 QKC65507:QKC65512 QTY65507:QTY65512 RDU65507:RDU65512 RNQ65507:RNQ65512 RXM65507:RXM65512 SHI65507:SHI65512 SRE65507:SRE65512 TBA65507:TBA65512 TKW65507:TKW65512 TUS65507:TUS65512 UEO65507:UEO65512 UOK65507:UOK65512 UYG65507:UYG65512 VIC65507:VIC65512 VRY65507:VRY65512 WBU65507:WBU65512 WLQ65507:WLQ65512 WVM65507:WVM65512 D131043:D131048 JA131043:JA131048 SW131043:SW131048 ACS131043:ACS131048 AMO131043:AMO131048 AWK131043:AWK131048 BGG131043:BGG131048 BQC131043:BQC131048 BZY131043:BZY131048 CJU131043:CJU131048 CTQ131043:CTQ131048 DDM131043:DDM131048 DNI131043:DNI131048 DXE131043:DXE131048 EHA131043:EHA131048 EQW131043:EQW131048 FAS131043:FAS131048 FKO131043:FKO131048 FUK131043:FUK131048 GEG131043:GEG131048 GOC131043:GOC131048 GXY131043:GXY131048 HHU131043:HHU131048 HRQ131043:HRQ131048 IBM131043:IBM131048 ILI131043:ILI131048 IVE131043:IVE131048 JFA131043:JFA131048 JOW131043:JOW131048 JYS131043:JYS131048 KIO131043:KIO131048 KSK131043:KSK131048 LCG131043:LCG131048 LMC131043:LMC131048 LVY131043:LVY131048 MFU131043:MFU131048 MPQ131043:MPQ131048 MZM131043:MZM131048 NJI131043:NJI131048 NTE131043:NTE131048 ODA131043:ODA131048 OMW131043:OMW131048 OWS131043:OWS131048 PGO131043:PGO131048 PQK131043:PQK131048 QAG131043:QAG131048 QKC131043:QKC131048 QTY131043:QTY131048 RDU131043:RDU131048 RNQ131043:RNQ131048 RXM131043:RXM131048 SHI131043:SHI131048 SRE131043:SRE131048 TBA131043:TBA131048 TKW131043:TKW131048 TUS131043:TUS131048 UEO131043:UEO131048 UOK131043:UOK131048 UYG131043:UYG131048 VIC131043:VIC131048 VRY131043:VRY131048 WBU131043:WBU131048 WLQ131043:WLQ131048 WVM131043:WVM131048 D196579:D196584 JA196579:JA196584 SW196579:SW196584 ACS196579:ACS196584 AMO196579:AMO196584 AWK196579:AWK196584 BGG196579:BGG196584 BQC196579:BQC196584 BZY196579:BZY196584 CJU196579:CJU196584 CTQ196579:CTQ196584 DDM196579:DDM196584 DNI196579:DNI196584 DXE196579:DXE196584 EHA196579:EHA196584 EQW196579:EQW196584 FAS196579:FAS196584 FKO196579:FKO196584 FUK196579:FUK196584 GEG196579:GEG196584 GOC196579:GOC196584 GXY196579:GXY196584 HHU196579:HHU196584 HRQ196579:HRQ196584 IBM196579:IBM196584 ILI196579:ILI196584 IVE196579:IVE196584 JFA196579:JFA196584 JOW196579:JOW196584 JYS196579:JYS196584 KIO196579:KIO196584 KSK196579:KSK196584 LCG196579:LCG196584 LMC196579:LMC196584 LVY196579:LVY196584 MFU196579:MFU196584 MPQ196579:MPQ196584 MZM196579:MZM196584 NJI196579:NJI196584 NTE196579:NTE196584 ODA196579:ODA196584 OMW196579:OMW196584 OWS196579:OWS196584 PGO196579:PGO196584 PQK196579:PQK196584 QAG196579:QAG196584 QKC196579:QKC196584 QTY196579:QTY196584 RDU196579:RDU196584 RNQ196579:RNQ196584 RXM196579:RXM196584 SHI196579:SHI196584 SRE196579:SRE196584 TBA196579:TBA196584 TKW196579:TKW196584 TUS196579:TUS196584 UEO196579:UEO196584 UOK196579:UOK196584 UYG196579:UYG196584 VIC196579:VIC196584 VRY196579:VRY196584 WBU196579:WBU196584 WLQ196579:WLQ196584 WVM196579:WVM196584 D262115:D262120 JA262115:JA262120 SW262115:SW262120 ACS262115:ACS262120 AMO262115:AMO262120 AWK262115:AWK262120 BGG262115:BGG262120 BQC262115:BQC262120 BZY262115:BZY262120 CJU262115:CJU262120 CTQ262115:CTQ262120 DDM262115:DDM262120 DNI262115:DNI262120 DXE262115:DXE262120 EHA262115:EHA262120 EQW262115:EQW262120 FAS262115:FAS262120 FKO262115:FKO262120 FUK262115:FUK262120 GEG262115:GEG262120 GOC262115:GOC262120 GXY262115:GXY262120 HHU262115:HHU262120 HRQ262115:HRQ262120 IBM262115:IBM262120 ILI262115:ILI262120 IVE262115:IVE262120 JFA262115:JFA262120 JOW262115:JOW262120 JYS262115:JYS262120 KIO262115:KIO262120 KSK262115:KSK262120 LCG262115:LCG262120 LMC262115:LMC262120 LVY262115:LVY262120 MFU262115:MFU262120 MPQ262115:MPQ262120 MZM262115:MZM262120 NJI262115:NJI262120 NTE262115:NTE262120 ODA262115:ODA262120 OMW262115:OMW262120 OWS262115:OWS262120 PGO262115:PGO262120 PQK262115:PQK262120 QAG262115:QAG262120 QKC262115:QKC262120 QTY262115:QTY262120 RDU262115:RDU262120 RNQ262115:RNQ262120 RXM262115:RXM262120 SHI262115:SHI262120 SRE262115:SRE262120 TBA262115:TBA262120 TKW262115:TKW262120 TUS262115:TUS262120 UEO262115:UEO262120 UOK262115:UOK262120 UYG262115:UYG262120 VIC262115:VIC262120 VRY262115:VRY262120 WBU262115:WBU262120 WLQ262115:WLQ262120 WVM262115:WVM262120 D327651:D327656 JA327651:JA327656 SW327651:SW327656 ACS327651:ACS327656 AMO327651:AMO327656 AWK327651:AWK327656 BGG327651:BGG327656 BQC327651:BQC327656 BZY327651:BZY327656 CJU327651:CJU327656 CTQ327651:CTQ327656 DDM327651:DDM327656 DNI327651:DNI327656 DXE327651:DXE327656 EHA327651:EHA327656 EQW327651:EQW327656 FAS327651:FAS327656 FKO327651:FKO327656 FUK327651:FUK327656 GEG327651:GEG327656 GOC327651:GOC327656 GXY327651:GXY327656 HHU327651:HHU327656 HRQ327651:HRQ327656 IBM327651:IBM327656 ILI327651:ILI327656 IVE327651:IVE327656 JFA327651:JFA327656 JOW327651:JOW327656 JYS327651:JYS327656 KIO327651:KIO327656 KSK327651:KSK327656 LCG327651:LCG327656 LMC327651:LMC327656 LVY327651:LVY327656 MFU327651:MFU327656 MPQ327651:MPQ327656 MZM327651:MZM327656 NJI327651:NJI327656 NTE327651:NTE327656 ODA327651:ODA327656 OMW327651:OMW327656 OWS327651:OWS327656 PGO327651:PGO327656 PQK327651:PQK327656 QAG327651:QAG327656 QKC327651:QKC327656 QTY327651:QTY327656 RDU327651:RDU327656 RNQ327651:RNQ327656 RXM327651:RXM327656 SHI327651:SHI327656 SRE327651:SRE327656 TBA327651:TBA327656 TKW327651:TKW327656 TUS327651:TUS327656 UEO327651:UEO327656 UOK327651:UOK327656 UYG327651:UYG327656 VIC327651:VIC327656 VRY327651:VRY327656 WBU327651:WBU327656 WLQ327651:WLQ327656 WVM327651:WVM327656 D393187:D393192 JA393187:JA393192 SW393187:SW393192 ACS393187:ACS393192 AMO393187:AMO393192 AWK393187:AWK393192 BGG393187:BGG393192 BQC393187:BQC393192 BZY393187:BZY393192 CJU393187:CJU393192 CTQ393187:CTQ393192 DDM393187:DDM393192 DNI393187:DNI393192 DXE393187:DXE393192 EHA393187:EHA393192 EQW393187:EQW393192 FAS393187:FAS393192 FKO393187:FKO393192 FUK393187:FUK393192 GEG393187:GEG393192 GOC393187:GOC393192 GXY393187:GXY393192 HHU393187:HHU393192 HRQ393187:HRQ393192 IBM393187:IBM393192 ILI393187:ILI393192 IVE393187:IVE393192 JFA393187:JFA393192 JOW393187:JOW393192 JYS393187:JYS393192 KIO393187:KIO393192 KSK393187:KSK393192 LCG393187:LCG393192 LMC393187:LMC393192 LVY393187:LVY393192 MFU393187:MFU393192 MPQ393187:MPQ393192 MZM393187:MZM393192 NJI393187:NJI393192 NTE393187:NTE393192 ODA393187:ODA393192 OMW393187:OMW393192 OWS393187:OWS393192 PGO393187:PGO393192 PQK393187:PQK393192 QAG393187:QAG393192 QKC393187:QKC393192 QTY393187:QTY393192 RDU393187:RDU393192 RNQ393187:RNQ393192 RXM393187:RXM393192 SHI393187:SHI393192 SRE393187:SRE393192 TBA393187:TBA393192 TKW393187:TKW393192 TUS393187:TUS393192 UEO393187:UEO393192 UOK393187:UOK393192 UYG393187:UYG393192 VIC393187:VIC393192 VRY393187:VRY393192 WBU393187:WBU393192 WLQ393187:WLQ393192 WVM393187:WVM393192 D458723:D458728 JA458723:JA458728 SW458723:SW458728 ACS458723:ACS458728 AMO458723:AMO458728 AWK458723:AWK458728 BGG458723:BGG458728 BQC458723:BQC458728 BZY458723:BZY458728 CJU458723:CJU458728 CTQ458723:CTQ458728 DDM458723:DDM458728 DNI458723:DNI458728 DXE458723:DXE458728 EHA458723:EHA458728 EQW458723:EQW458728 FAS458723:FAS458728 FKO458723:FKO458728 FUK458723:FUK458728 GEG458723:GEG458728 GOC458723:GOC458728 GXY458723:GXY458728 HHU458723:HHU458728 HRQ458723:HRQ458728 IBM458723:IBM458728 ILI458723:ILI458728 IVE458723:IVE458728 JFA458723:JFA458728 JOW458723:JOW458728 JYS458723:JYS458728 KIO458723:KIO458728 KSK458723:KSK458728 LCG458723:LCG458728 LMC458723:LMC458728 LVY458723:LVY458728 MFU458723:MFU458728 MPQ458723:MPQ458728 MZM458723:MZM458728 NJI458723:NJI458728 NTE458723:NTE458728 ODA458723:ODA458728 OMW458723:OMW458728 OWS458723:OWS458728 PGO458723:PGO458728 PQK458723:PQK458728 QAG458723:QAG458728 QKC458723:QKC458728 QTY458723:QTY458728 RDU458723:RDU458728 RNQ458723:RNQ458728 RXM458723:RXM458728 SHI458723:SHI458728 SRE458723:SRE458728 TBA458723:TBA458728 TKW458723:TKW458728 TUS458723:TUS458728 UEO458723:UEO458728 UOK458723:UOK458728 UYG458723:UYG458728 VIC458723:VIC458728 VRY458723:VRY458728 WBU458723:WBU458728 WLQ458723:WLQ458728 WVM458723:WVM458728 D524259:D524264 JA524259:JA524264 SW524259:SW524264 ACS524259:ACS524264 AMO524259:AMO524264 AWK524259:AWK524264 BGG524259:BGG524264 BQC524259:BQC524264 BZY524259:BZY524264 CJU524259:CJU524264 CTQ524259:CTQ524264 DDM524259:DDM524264 DNI524259:DNI524264 DXE524259:DXE524264 EHA524259:EHA524264 EQW524259:EQW524264 FAS524259:FAS524264 FKO524259:FKO524264 FUK524259:FUK524264 GEG524259:GEG524264 GOC524259:GOC524264 GXY524259:GXY524264 HHU524259:HHU524264 HRQ524259:HRQ524264 IBM524259:IBM524264 ILI524259:ILI524264 IVE524259:IVE524264 JFA524259:JFA524264 JOW524259:JOW524264 JYS524259:JYS524264 KIO524259:KIO524264 KSK524259:KSK524264 LCG524259:LCG524264 LMC524259:LMC524264 LVY524259:LVY524264 MFU524259:MFU524264 MPQ524259:MPQ524264 MZM524259:MZM524264 NJI524259:NJI524264 NTE524259:NTE524264 ODA524259:ODA524264 OMW524259:OMW524264 OWS524259:OWS524264 PGO524259:PGO524264 PQK524259:PQK524264 QAG524259:QAG524264 QKC524259:QKC524264 QTY524259:QTY524264 RDU524259:RDU524264 RNQ524259:RNQ524264 RXM524259:RXM524264 SHI524259:SHI524264 SRE524259:SRE524264 TBA524259:TBA524264 TKW524259:TKW524264 TUS524259:TUS524264 UEO524259:UEO524264 UOK524259:UOK524264 UYG524259:UYG524264 VIC524259:VIC524264 VRY524259:VRY524264 WBU524259:WBU524264 WLQ524259:WLQ524264 WVM524259:WVM524264 D589795:D589800 JA589795:JA589800 SW589795:SW589800 ACS589795:ACS589800 AMO589795:AMO589800 AWK589795:AWK589800 BGG589795:BGG589800 BQC589795:BQC589800 BZY589795:BZY589800 CJU589795:CJU589800 CTQ589795:CTQ589800 DDM589795:DDM589800 DNI589795:DNI589800 DXE589795:DXE589800 EHA589795:EHA589800 EQW589795:EQW589800 FAS589795:FAS589800 FKO589795:FKO589800 FUK589795:FUK589800 GEG589795:GEG589800 GOC589795:GOC589800 GXY589795:GXY589800 HHU589795:HHU589800 HRQ589795:HRQ589800 IBM589795:IBM589800 ILI589795:ILI589800 IVE589795:IVE589800 JFA589795:JFA589800 JOW589795:JOW589800 JYS589795:JYS589800 KIO589795:KIO589800 KSK589795:KSK589800 LCG589795:LCG589800 LMC589795:LMC589800 LVY589795:LVY589800 MFU589795:MFU589800 MPQ589795:MPQ589800 MZM589795:MZM589800 NJI589795:NJI589800 NTE589795:NTE589800 ODA589795:ODA589800 OMW589795:OMW589800 OWS589795:OWS589800 PGO589795:PGO589800 PQK589795:PQK589800 QAG589795:QAG589800 QKC589795:QKC589800 QTY589795:QTY589800 RDU589795:RDU589800 RNQ589795:RNQ589800 RXM589795:RXM589800 SHI589795:SHI589800 SRE589795:SRE589800 TBA589795:TBA589800 TKW589795:TKW589800 TUS589795:TUS589800 UEO589795:UEO589800 UOK589795:UOK589800 UYG589795:UYG589800 VIC589795:VIC589800 VRY589795:VRY589800 WBU589795:WBU589800 WLQ589795:WLQ589800 WVM589795:WVM589800 D655331:D655336 JA655331:JA655336 SW655331:SW655336 ACS655331:ACS655336 AMO655331:AMO655336 AWK655331:AWK655336 BGG655331:BGG655336 BQC655331:BQC655336 BZY655331:BZY655336 CJU655331:CJU655336 CTQ655331:CTQ655336 DDM655331:DDM655336 DNI655331:DNI655336 DXE655331:DXE655336 EHA655331:EHA655336 EQW655331:EQW655336 FAS655331:FAS655336 FKO655331:FKO655336 FUK655331:FUK655336 GEG655331:GEG655336 GOC655331:GOC655336 GXY655331:GXY655336 HHU655331:HHU655336 HRQ655331:HRQ655336 IBM655331:IBM655336 ILI655331:ILI655336 IVE655331:IVE655336 JFA655331:JFA655336 JOW655331:JOW655336 JYS655331:JYS655336 KIO655331:KIO655336 KSK655331:KSK655336 LCG655331:LCG655336 LMC655331:LMC655336 LVY655331:LVY655336 MFU655331:MFU655336 MPQ655331:MPQ655336 MZM655331:MZM655336 NJI655331:NJI655336 NTE655331:NTE655336 ODA655331:ODA655336 OMW655331:OMW655336 OWS655331:OWS655336 PGO655331:PGO655336 PQK655331:PQK655336 QAG655331:QAG655336 QKC655331:QKC655336 QTY655331:QTY655336 RDU655331:RDU655336 RNQ655331:RNQ655336 RXM655331:RXM655336 SHI655331:SHI655336 SRE655331:SRE655336 TBA655331:TBA655336 TKW655331:TKW655336 TUS655331:TUS655336 UEO655331:UEO655336 UOK655331:UOK655336 UYG655331:UYG655336 VIC655331:VIC655336 VRY655331:VRY655336 WBU655331:WBU655336 WLQ655331:WLQ655336 WVM655331:WVM655336 D720867:D720872 JA720867:JA720872 SW720867:SW720872 ACS720867:ACS720872 AMO720867:AMO720872 AWK720867:AWK720872 BGG720867:BGG720872 BQC720867:BQC720872 BZY720867:BZY720872 CJU720867:CJU720872 CTQ720867:CTQ720872 DDM720867:DDM720872 DNI720867:DNI720872 DXE720867:DXE720872 EHA720867:EHA720872 EQW720867:EQW720872 FAS720867:FAS720872 FKO720867:FKO720872 FUK720867:FUK720872 GEG720867:GEG720872 GOC720867:GOC720872 GXY720867:GXY720872 HHU720867:HHU720872 HRQ720867:HRQ720872 IBM720867:IBM720872 ILI720867:ILI720872 IVE720867:IVE720872 JFA720867:JFA720872 JOW720867:JOW720872 JYS720867:JYS720872 KIO720867:KIO720872 KSK720867:KSK720872 LCG720867:LCG720872 LMC720867:LMC720872 LVY720867:LVY720872 MFU720867:MFU720872 MPQ720867:MPQ720872 MZM720867:MZM720872 NJI720867:NJI720872 NTE720867:NTE720872 ODA720867:ODA720872 OMW720867:OMW720872 OWS720867:OWS720872 PGO720867:PGO720872 PQK720867:PQK720872 QAG720867:QAG720872 QKC720867:QKC720872 QTY720867:QTY720872 RDU720867:RDU720872 RNQ720867:RNQ720872 RXM720867:RXM720872 SHI720867:SHI720872 SRE720867:SRE720872 TBA720867:TBA720872 TKW720867:TKW720872 TUS720867:TUS720872 UEO720867:UEO720872 UOK720867:UOK720872 UYG720867:UYG720872 VIC720867:VIC720872 VRY720867:VRY720872 WBU720867:WBU720872 WLQ720867:WLQ720872 WVM720867:WVM720872 D786403:D786408 JA786403:JA786408 SW786403:SW786408 ACS786403:ACS786408 AMO786403:AMO786408 AWK786403:AWK786408 BGG786403:BGG786408 BQC786403:BQC786408 BZY786403:BZY786408 CJU786403:CJU786408 CTQ786403:CTQ786408 DDM786403:DDM786408 DNI786403:DNI786408 DXE786403:DXE786408 EHA786403:EHA786408 EQW786403:EQW786408 FAS786403:FAS786408 FKO786403:FKO786408 FUK786403:FUK786408 GEG786403:GEG786408 GOC786403:GOC786408 GXY786403:GXY786408 HHU786403:HHU786408 HRQ786403:HRQ786408 IBM786403:IBM786408 ILI786403:ILI786408 IVE786403:IVE786408 JFA786403:JFA786408 JOW786403:JOW786408 JYS786403:JYS786408 KIO786403:KIO786408 KSK786403:KSK786408 LCG786403:LCG786408 LMC786403:LMC786408 LVY786403:LVY786408 MFU786403:MFU786408 MPQ786403:MPQ786408 MZM786403:MZM786408 NJI786403:NJI786408 NTE786403:NTE786408 ODA786403:ODA786408 OMW786403:OMW786408 OWS786403:OWS786408 PGO786403:PGO786408 PQK786403:PQK786408 QAG786403:QAG786408 QKC786403:QKC786408 QTY786403:QTY786408 RDU786403:RDU786408 RNQ786403:RNQ786408 RXM786403:RXM786408 SHI786403:SHI786408 SRE786403:SRE786408 TBA786403:TBA786408 TKW786403:TKW786408 TUS786403:TUS786408 UEO786403:UEO786408 UOK786403:UOK786408 UYG786403:UYG786408 VIC786403:VIC786408 VRY786403:VRY786408 WBU786403:WBU786408 WLQ786403:WLQ786408 WVM786403:WVM786408 D851939:D851944 JA851939:JA851944 SW851939:SW851944 ACS851939:ACS851944 AMO851939:AMO851944 AWK851939:AWK851944 BGG851939:BGG851944 BQC851939:BQC851944 BZY851939:BZY851944 CJU851939:CJU851944 CTQ851939:CTQ851944 DDM851939:DDM851944 DNI851939:DNI851944 DXE851939:DXE851944 EHA851939:EHA851944 EQW851939:EQW851944 FAS851939:FAS851944 FKO851939:FKO851944 FUK851939:FUK851944 GEG851939:GEG851944 GOC851939:GOC851944 GXY851939:GXY851944 HHU851939:HHU851944 HRQ851939:HRQ851944 IBM851939:IBM851944 ILI851939:ILI851944 IVE851939:IVE851944 JFA851939:JFA851944 JOW851939:JOW851944 JYS851939:JYS851944 KIO851939:KIO851944 KSK851939:KSK851944 LCG851939:LCG851944 LMC851939:LMC851944 LVY851939:LVY851944 MFU851939:MFU851944 MPQ851939:MPQ851944 MZM851939:MZM851944 NJI851939:NJI851944 NTE851939:NTE851944 ODA851939:ODA851944 OMW851939:OMW851944 OWS851939:OWS851944 PGO851939:PGO851944 PQK851939:PQK851944 QAG851939:QAG851944 QKC851939:QKC851944 QTY851939:QTY851944 RDU851939:RDU851944 RNQ851939:RNQ851944 RXM851939:RXM851944 SHI851939:SHI851944 SRE851939:SRE851944 TBA851939:TBA851944 TKW851939:TKW851944 TUS851939:TUS851944 UEO851939:UEO851944 UOK851939:UOK851944 UYG851939:UYG851944 VIC851939:VIC851944 VRY851939:VRY851944 WBU851939:WBU851944 WLQ851939:WLQ851944 WVM851939:WVM851944 D917475:D917480 JA917475:JA917480 SW917475:SW917480 ACS917475:ACS917480 AMO917475:AMO917480 AWK917475:AWK917480 BGG917475:BGG917480 BQC917475:BQC917480 BZY917475:BZY917480 CJU917475:CJU917480 CTQ917475:CTQ917480 DDM917475:DDM917480 DNI917475:DNI917480 DXE917475:DXE917480 EHA917475:EHA917480 EQW917475:EQW917480 FAS917475:FAS917480 FKO917475:FKO917480 FUK917475:FUK917480 GEG917475:GEG917480 GOC917475:GOC917480 GXY917475:GXY917480 HHU917475:HHU917480 HRQ917475:HRQ917480 IBM917475:IBM917480 ILI917475:ILI917480 IVE917475:IVE917480 JFA917475:JFA917480 JOW917475:JOW917480 JYS917475:JYS917480 KIO917475:KIO917480 KSK917475:KSK917480 LCG917475:LCG917480 LMC917475:LMC917480 LVY917475:LVY917480 MFU917475:MFU917480 MPQ917475:MPQ917480 MZM917475:MZM917480 NJI917475:NJI917480 NTE917475:NTE917480 ODA917475:ODA917480 OMW917475:OMW917480 OWS917475:OWS917480 PGO917475:PGO917480 PQK917475:PQK917480 QAG917475:QAG917480 QKC917475:QKC917480 QTY917475:QTY917480 RDU917475:RDU917480 RNQ917475:RNQ917480 RXM917475:RXM917480 SHI917475:SHI917480 SRE917475:SRE917480 TBA917475:TBA917480 TKW917475:TKW917480 TUS917475:TUS917480 UEO917475:UEO917480 UOK917475:UOK917480 UYG917475:UYG917480 VIC917475:VIC917480 VRY917475:VRY917480 WBU917475:WBU917480 WLQ917475:WLQ917480 WVM917475:WVM917480 D983011:D983016 JA983011:JA983016 SW983011:SW983016 ACS983011:ACS983016 AMO983011:AMO983016 AWK983011:AWK983016 BGG983011:BGG983016 BQC983011:BQC983016 BZY983011:BZY983016 CJU983011:CJU983016 CTQ983011:CTQ983016 DDM983011:DDM983016 DNI983011:DNI983016 DXE983011:DXE983016 EHA983011:EHA983016 EQW983011:EQW983016 FAS983011:FAS983016 FKO983011:FKO983016 FUK983011:FUK983016 GEG983011:GEG983016 GOC983011:GOC983016 GXY983011:GXY983016 HHU983011:HHU983016 HRQ983011:HRQ983016 IBM983011:IBM983016 ILI983011:ILI983016 IVE983011:IVE983016 JFA983011:JFA983016 JOW983011:JOW983016 JYS983011:JYS983016 KIO983011:KIO983016 KSK983011:KSK983016 LCG983011:LCG983016 LMC983011:LMC983016 LVY983011:LVY983016 MFU983011:MFU983016 MPQ983011:MPQ983016 MZM983011:MZM983016 NJI983011:NJI983016 NTE983011:NTE983016 ODA983011:ODA983016 OMW983011:OMW983016 OWS983011:OWS983016 PGO983011:PGO983016 PQK983011:PQK983016 QAG983011:QAG983016 QKC983011:QKC983016 QTY983011:QTY983016 RDU983011:RDU983016 RNQ983011:RNQ983016 RXM983011:RXM983016 SHI983011:SHI983016 SRE983011:SRE983016 TBA983011:TBA983016 TKW983011:TKW983016 TUS983011:TUS983016 UEO983011:UEO983016 UOK983011:UOK983016 UYG983011:UYG983016 VIC983011:VIC983016 VRY983011:VRY983016 WBU983011:WBU983016 WLQ983011:WLQ983016" xr:uid="{00000000-0002-0000-0000-000001000000}">
      <formula1>1</formula1>
      <formula2>3</formula2>
    </dataValidation>
    <dataValidation type="list" allowBlank="1" showInputMessage="1" showErrorMessage="1" sqref="C3:D3" xr:uid="{00000000-0002-0000-0000-000002000000}">
      <formula1>Division</formula1>
    </dataValidation>
    <dataValidation type="list" allowBlank="1" showInputMessage="1" showErrorMessage="1" sqref="G3:I3" xr:uid="{00000000-0002-0000-0000-000003000000}">
      <formula1>Department</formula1>
    </dataValidation>
    <dataValidation type="list" allowBlank="1" showInputMessage="1" showErrorMessage="1" sqref="C4:D4" xr:uid="{A8029628-2055-4245-9630-94BD41390729}">
      <formula1>JobTitle</formula1>
    </dataValidation>
  </dataValidations>
  <printOptions horizontalCentered="1"/>
  <pageMargins left="0.45" right="0.39" top="0.51" bottom="0" header="0.24" footer="0.16"/>
  <pageSetup paperSize="9" scale="54" fitToHeight="2" orientation="portrait" r:id="rId1"/>
  <headerFooter alignWithMargins="0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 02</vt:lpstr>
      <vt:lpstr>'PA 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sgaluge</dc:creator>
  <cp:lastModifiedBy>Bashayr Al Sharidi</cp:lastModifiedBy>
  <cp:lastPrinted>2022-01-11T12:32:03Z</cp:lastPrinted>
  <dcterms:created xsi:type="dcterms:W3CDTF">2016-01-14T13:31:31Z</dcterms:created>
  <dcterms:modified xsi:type="dcterms:W3CDTF">2023-12-03T11:08:51Z</dcterms:modified>
</cp:coreProperties>
</file>