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257DE75-A5B9-4F76-A1D8-CA0C5616C07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UH" sheetId="1" r:id="rId1"/>
    <sheet name="JED" sheetId="4" r:id="rId2"/>
    <sheet name="DMM" sheetId="3" r:id="rId3"/>
    <sheet name="HOF" sheetId="5" r:id="rId4"/>
  </sheets>
  <definedNames>
    <definedName name="_xlnm.Print_Area" localSheetId="2">DMM!#REF!</definedName>
    <definedName name="_xlnm.Print_Area" localSheetId="3">HOF!#REF!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11" i="5" l="1"/>
  <c r="E27" i="3"/>
  <c r="E35" i="4" l="1"/>
</calcChain>
</file>

<file path=xl/sharedStrings.xml><?xml version="1.0" encoding="utf-8"?>
<sst xmlns="http://schemas.openxmlformats.org/spreadsheetml/2006/main" count="205" uniqueCount="141">
  <si>
    <t>Route Details</t>
  </si>
  <si>
    <t>Leave Building Time</t>
  </si>
  <si>
    <t>Duty Timings</t>
  </si>
  <si>
    <t>RT #</t>
  </si>
  <si>
    <t>Areas Covered</t>
  </si>
  <si>
    <t>IN</t>
  </si>
  <si>
    <t>OUT</t>
  </si>
  <si>
    <t>R101</t>
  </si>
  <si>
    <t>R102</t>
  </si>
  <si>
    <t>R103</t>
  </si>
  <si>
    <t>R104</t>
  </si>
  <si>
    <t>R105</t>
  </si>
  <si>
    <t>R106</t>
  </si>
  <si>
    <t>Malaz, Salahuddin, Jareer, Dabab St, Sulamaniyah, Rabwa, Fatimazahra, King Abdullah, Maather, Wazarat, Ministries</t>
  </si>
  <si>
    <t>R107</t>
  </si>
  <si>
    <t>R108</t>
  </si>
  <si>
    <t>Al-Kharj City, Dilam City</t>
  </si>
  <si>
    <t>R109</t>
  </si>
  <si>
    <t>R110</t>
  </si>
  <si>
    <t>Project</t>
  </si>
  <si>
    <t>Route 01</t>
  </si>
  <si>
    <t>PICK-Up</t>
  </si>
  <si>
    <t>PICK-Up &amp; RTN</t>
  </si>
  <si>
    <t>Route 02</t>
  </si>
  <si>
    <t>Al Rajhi Keys</t>
  </si>
  <si>
    <t>Route 03</t>
  </si>
  <si>
    <t>Route 04</t>
  </si>
  <si>
    <t>Route 05</t>
  </si>
  <si>
    <t>TOTAL </t>
  </si>
  <si>
    <t>Sayhat, Aljesh, Umm Al Hamam, Anak, Jaroudiyah, Khouldiyah, Qatif, Nasrah, Turkiya, Tarout, Aujam, Rahima, Safwa, Awamiyah, Abu Mann, Umm Al Saik, Munirah</t>
  </si>
  <si>
    <t>Khafji</t>
  </si>
  <si>
    <t>Vacation Couriers</t>
  </si>
  <si>
    <t>HUF-01</t>
  </si>
  <si>
    <t>HUF-02</t>
  </si>
  <si>
    <t>HUF-03</t>
  </si>
  <si>
    <t>HUF-04</t>
  </si>
  <si>
    <t>HUF-05</t>
  </si>
  <si>
    <t>HUF-08</t>
  </si>
  <si>
    <t>Reliever</t>
  </si>
  <si>
    <t>SDC Courier's Route Plan - Riyadh (RUH)</t>
  </si>
  <si>
    <t>SDC Line Haul Route Plan - Riyadh (RUH)</t>
  </si>
  <si>
    <t>SDC Courier's Route Plan - Jeddah (JED)</t>
  </si>
  <si>
    <t>SDC Line Haul Route Plan - Jeddah (JED)</t>
  </si>
  <si>
    <t>SDC Courier's Route Plan - Dammam (DMM)</t>
  </si>
  <si>
    <t>SDC Courier's Route Plan - Hofuf (HOF)</t>
  </si>
  <si>
    <t>J132</t>
  </si>
  <si>
    <t>J133</t>
  </si>
  <si>
    <t>STC</t>
  </si>
  <si>
    <t>RTN</t>
  </si>
  <si>
    <t>Mohamadiya, Basatin, Murjan</t>
  </si>
  <si>
    <t>Mushrifa District, Aziziya District</t>
  </si>
  <si>
    <t>No of Couriers</t>
  </si>
  <si>
    <t>DQ, Khuzama, Nakheel Gharbi, Umal Hammam, Wadi Laban, Ergah, Raed, Maather, Nasiriyah, Takassusi, Dhahrat Laban, Hada, Fakhiriyah, Mutamarat, Rafiah, Namutiziyah, Sharafiya.</t>
  </si>
  <si>
    <t>Activity</t>
  </si>
  <si>
    <t>Time</t>
  </si>
  <si>
    <t>Bilad Bank</t>
  </si>
  <si>
    <t>Muqeem</t>
  </si>
  <si>
    <t>Inma</t>
  </si>
  <si>
    <t>J201</t>
  </si>
  <si>
    <t>Al Rawda District, Al Salama District,Bawadi District King Faisal SP Hospital , Bawadi SSE</t>
  </si>
  <si>
    <t>J202</t>
  </si>
  <si>
    <t>Bab Makkah, Balad, Baghdadiya District, Ruwais dist.Ammariya District. Baghdadiah SSE.</t>
  </si>
  <si>
    <t>J203</t>
  </si>
  <si>
    <t>Bahra District, Old Makkah Rd, Amir Fawaz South,Ind Area, Khumra, Navel Base,Mahmeed,Shemaishy,Al-Snabel, Ajweed Dist. Ajaweed SSE.</t>
  </si>
  <si>
    <t>J204</t>
  </si>
  <si>
    <t>Abuhor, Rehaily , Airport,Taibah,Al Noor,Hamdaniah , Al Rayan, Al Kauther Area,south obuhor,North terminal,Salihiya, Hajj terminal, Raheli SSE.</t>
  </si>
  <si>
    <t>J205</t>
  </si>
  <si>
    <t>Ruwais &amp; Hamrah District, Phalasteen Street,Sharafiya District, Musadiya, H</t>
  </si>
  <si>
    <t>J206</t>
  </si>
  <si>
    <t>Shatti District, Zahara District, SWCC, kigdom Tower. Obekan SSE.</t>
  </si>
  <si>
    <t>J207</t>
  </si>
  <si>
    <t>Naseem District, Sulimaniya District, K.A.A. UniversityAl Wurood, Bani Malik District, Palestine National Guard</t>
  </si>
  <si>
    <t>J208</t>
  </si>
  <si>
    <t>Al Saffa District 1, 2, 3, 4…Till 11</t>
  </si>
  <si>
    <t>J209</t>
  </si>
  <si>
    <t>Khalidiya District, Andulus DistrictThaliy Street Rawdah District, Andulus District, Hamrah,, King Road Military Hospital</t>
  </si>
  <si>
    <t>J210</t>
  </si>
  <si>
    <t>J211</t>
  </si>
  <si>
    <t>Al Samer &amp; Al Manar District,Al Nakheel Warehouse, Abar Raghama District,Harzath,guaiza,Al Waha,Briman,wadi muraik,</t>
  </si>
  <si>
    <t>J212</t>
  </si>
  <si>
    <t>Faisaliya District, Rabwa District, Aziz Mall</t>
  </si>
  <si>
    <t>J213</t>
  </si>
  <si>
    <t>Al Johara,Montazath, Rawabi,Al Adel, Old Makkah Road, ,Hraj Syyarat, Amir Fawaz North Sunballah District</t>
  </si>
  <si>
    <t>J214</t>
  </si>
  <si>
    <t>Nuzha &amp; Murwa District Marwa SSE. Mall of Arabia</t>
  </si>
  <si>
    <t>J215</t>
  </si>
  <si>
    <t xml:space="preserve"> Mahajar District, Gulail District,Nuzla Yamaniya, Meidan Fahd,Sea Port, IDB, STC, Petromin, KAA Hosp.</t>
  </si>
  <si>
    <t>J216</t>
  </si>
  <si>
    <t>J217</t>
  </si>
  <si>
    <t>Nahda District, Naeem District, Shati 6 , Red Sea Mall, Malik Rd.</t>
  </si>
  <si>
    <t>J218</t>
  </si>
  <si>
    <t>Rabigh, KAUST, Petro Rabigh,Dahaban RBG SSE.</t>
  </si>
  <si>
    <t>J219</t>
  </si>
  <si>
    <t>Al Laith City, (ODA) 2nd &amp; 3rd Industrial City</t>
  </si>
  <si>
    <t>J220</t>
  </si>
  <si>
    <t>Usfan, Khulas, Riyadh,Forsiya Area, ODA &amp; Khulais SSE.</t>
  </si>
  <si>
    <t>J221</t>
  </si>
  <si>
    <t>J222</t>
  </si>
  <si>
    <t xml:space="preserve"> Khaleeg, Anood, Salam, Zahoor,Mubarkiyah, Jowrah, Mohamdiyah, Khudriyah, Dana</t>
  </si>
  <si>
    <r>
      <t xml:space="preserve">Mazrouyah, Nasriyah, Shati,  Thobaishi,Souq, Amamra , Mohammed bin Saud , Badie, </t>
    </r>
    <r>
      <rPr>
        <b/>
        <sz val="11"/>
        <color theme="1"/>
        <rFont val="Calibri"/>
        <family val="2"/>
        <scheme val="minor"/>
      </rPr>
      <t>NCB Pickup</t>
    </r>
  </si>
  <si>
    <t>Abdullah Fouad, Madina Ummal, Ibn Khaldoun, Itsalaat, Rowdah,Riyan, Murakibat, Nuhza, Firdous, Jameen, Izdahaar, Nahdha</t>
  </si>
  <si>
    <r>
      <t xml:space="preserve">Jalawiya, Nakheel,Gharnata, Qazaz, Block 8, Adama, Atheer,  </t>
    </r>
    <r>
      <rPr>
        <b/>
        <sz val="11"/>
        <color theme="1"/>
        <rFont val="Calibri"/>
        <family val="2"/>
        <scheme val="minor"/>
      </rPr>
      <t xml:space="preserve">STC Pickup </t>
    </r>
  </si>
  <si>
    <t xml:space="preserve">Faisailiyah,Manar,Fursan,Amal  Hospital,Airport,Amana,Riyadh Road, Oroba </t>
  </si>
  <si>
    <t>Taybah, Fakhriyah, Fakhriyah 2, Nada, Shulah</t>
  </si>
  <si>
    <t xml:space="preserve">Dhaiya Malik Fahad, Noor, Dallah,  Fayha, Maraad, </t>
  </si>
  <si>
    <t>Block 71, Block 91,Dabbab</t>
  </si>
  <si>
    <r>
      <t xml:space="preserve">Khaldiyah, 1st Industry, Hussam, Petromeen,Qashla, Meena port </t>
    </r>
    <r>
      <rPr>
        <b/>
        <sz val="11"/>
        <color theme="1"/>
        <rFont val="Calibri"/>
        <family val="2"/>
        <scheme val="minor"/>
      </rPr>
      <t>GIB Pickup</t>
    </r>
  </si>
  <si>
    <t>Rakah, Safa, Qurtabah, Al Saif, Dammam University</t>
  </si>
  <si>
    <t>Thouqbah, Eskan, Thouqbah Industry, Fawaziyah, Ibn Seena</t>
  </si>
  <si>
    <t>Aqrabiya, Olaya,KFUPM,Air Base</t>
  </si>
  <si>
    <t xml:space="preserve">Aziziyah, Jasir, Khuzama, Shiera,Sawari,Hamra,Thahliyah,Amwaj, Ishibeli </t>
  </si>
  <si>
    <t xml:space="preserve">Golden Belt, Green Belt, Hada, Bustan,Yarmook, </t>
  </si>
  <si>
    <t>Doha, Dana, Jamiah,Rabwah, Qussor,Hajer.</t>
  </si>
  <si>
    <t>3rd Industry, Abqaiq Road, Abqiaq City</t>
  </si>
  <si>
    <r>
      <t xml:space="preserve">Bandariyah, </t>
    </r>
    <r>
      <rPr>
        <b/>
        <sz val="11"/>
        <color theme="1"/>
        <rFont val="Calibri"/>
        <family val="2"/>
        <scheme val="minor"/>
      </rPr>
      <t>Mobily Pick Up</t>
    </r>
    <r>
      <rPr>
        <sz val="11"/>
        <color theme="1"/>
        <rFont val="Calibri"/>
        <family val="2"/>
        <scheme val="minor"/>
      </rPr>
      <t>, Khobar North,Cornich Area,Rawabi</t>
    </r>
  </si>
  <si>
    <t>Jubail Bald, Jubail Industry, Housing,Support industrial</t>
  </si>
  <si>
    <t>Aramco, 2nd Industry Area, KFMMC</t>
  </si>
  <si>
    <t xml:space="preserve">Salmaniya, North / South, Mahsin, Hay Salam, Mohandiseen, Nafiyah, Hafirah, </t>
  </si>
  <si>
    <t xml:space="preserve">Al Gara, Omran, Al Kalabia, Al Jaffer, Munaiyzala, Hulaylah, Mansoorah, Bataliyah, </t>
  </si>
  <si>
    <t>Khaldia, Qatar Road, K.F. University, Mazroh, Mazrouyah, Mualameen, Jamain, Zahrah</t>
  </si>
  <si>
    <t>Hay Al Mohdood, Shabiya, Faisaliyah, Fadaliyah, Andalous, Center Hofuf</t>
  </si>
  <si>
    <t>Vacation Courier</t>
  </si>
  <si>
    <t>Dharan Street, Nuzha, Rashediya, Ayoun, Mubaraz, Masaoudi, Othaim Mall</t>
  </si>
  <si>
    <t>Connection</t>
  </si>
  <si>
    <t>Outbound shipments to HUB</t>
  </si>
  <si>
    <t>P-Card</t>
  </si>
  <si>
    <t>Bank Fransi</t>
  </si>
  <si>
    <t>UrPay</t>
  </si>
  <si>
    <t>Roshn Real State</t>
  </si>
  <si>
    <t>SNB Vehicle Registration</t>
  </si>
  <si>
    <t>NCB Key / Istimarah Auto Lease HQ</t>
  </si>
  <si>
    <t>NCB Key / Istimarah Auto Lease Nakheel Center</t>
  </si>
  <si>
    <t xml:space="preserve">Al Ahli Takaful </t>
  </si>
  <si>
    <t>BAJ Bank</t>
  </si>
  <si>
    <t>Suwaidi, Badiah, Sultanah, Shubra, Shefa, Namar, Oud, Batha, Manfuha, Namutiziyah, Dabbab, Fawaz, Dakal Mahdood, Washem, Oraigah, Deera, Khazzan, Awali, Uqadh, Marwah, Hazem, Ulaishah, Dhahrat Badia, Jaradiya, Shemeshi, Bader.</t>
  </si>
  <si>
    <t>Nadeem, Nadwa, Janadariya, Muziliyah, Shorouq, National Guard Housing, Yarmook, Qadisiya, Ishbiliya, Naseem, National Guard Hospital, Hamra, Shuhada, Gurnata, Remal, Qurtuba, Munisiya, Rawdah, King Abdullah Area, Quds, Khaleej, Andalus, Nahdah, King Faisal Area.</t>
  </si>
  <si>
    <t>Salam, Manar, Rawabi, Rayan, Aziziyah, Dar Al Baidah, Hayer, Ghananiya, Sanaiyamusa, Haraj, Faisaliya, Farooq, Old Sanaiya, Mansoorah, Khalidiya, 2nd &amp; 3rd Industrial City, Manakh, Saadah, Fayha, Jazeera, Sulay.</t>
  </si>
  <si>
    <t>Sahafa, Malqa, Aqeeq, Hittin, Waha, Yasmeen, Ghadeer, Rabie, Falah, Morooj, King Fahad area, Mugharzzat, Nakheel, Nafel, Maseef, Tawun, Ezdihar, Nada, Wadi, Mursalat, Salahuddin, Takhassusi.</t>
  </si>
  <si>
    <t>Olaya, Olaya 30 St, Dabbab Street, Sulamaniah, Worood.</t>
  </si>
  <si>
    <t>Quwwaiyah, Aflaj, Hawtat Bani Tamim, Hareeq, Muzhamiya, Dhurma.</t>
  </si>
  <si>
    <t>Diriyah, Romah, Ruhairport, King Saud University, Oyaynah, Huraymila, K.S.U. Housing, Aridh, Amanah, Jubailah.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</si>
</sst>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6578C9"/>
        <bgColor indexed="64"/>
      </patternFill>
    </fill>
  </fills>
  <borders count="9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2" applyNumberFormat="0" applyFont="0" applyFill="0" applyAlignment="0" applyProtection="0"/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8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2" fillId="5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wrapText="1"/>
    </xf>
    <xf numFmtId="20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 wrapText="1"/>
    </xf>
    <xf numFmtId="2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2" fillId="5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 wrapText="1"/>
    </xf>
    <xf numFmtId="18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0" fontId="0" fillId="0" borderId="2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/>
    </xf>
    <xf numFmtId="165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/>
    <xf numFmtId="0" fontId="0" fillId="0" borderId="2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colors>
    <mruColors>
      <color rgb="FF374A9C"/>
      <color rgb="FFFF6600"/>
      <color rgb="FF00FF00"/>
      <color rgb="FFFF671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I31"/>
  <sheetViews>
    <sheetView showGridLines="0" workbookViewId="0">
      <pane xSplit="1" ySplit="1" topLeftCell="B11" activePane="bottomRight" state="frozen"/>
      <selection pane="topRight" activeCell="B1" sqref="B1"/>
      <selection pane="bottomLeft" activeCell="A4" sqref="A4"/>
      <selection pane="bottomRight" sqref="A1:I1"/>
    </sheetView>
  </sheetViews>
  <sheetFormatPr defaultColWidth="9.140625" defaultRowHeight="15" x14ac:dyDescent="0.25"/>
  <cols>
    <col min="1" max="1" width="12.85546875" style="2" customWidth="1"/>
    <col min="2" max="4" width="35.7109375" style="1" customWidth="1"/>
    <col min="5" max="9" width="14.7109375" style="2" customWidth="1"/>
    <col min="10" max="16384" width="9.140625" style="1"/>
  </cols>
  <sheetData>
    <row r="1" spans="1:9" ht="18.75" x14ac:dyDescent="0.25">
      <c r="A1" s="64" t="s">
        <v>39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60" t="s">
        <v>0</v>
      </c>
      <c r="B2" s="61"/>
      <c r="C2" s="61"/>
      <c r="D2" s="62"/>
      <c r="E2" s="42"/>
      <c r="F2" s="60" t="s">
        <v>2</v>
      </c>
      <c r="G2" s="62"/>
      <c r="H2" s="63" t="s">
        <v>1</v>
      </c>
      <c r="I2" s="63"/>
    </row>
    <row r="3" spans="1:9" x14ac:dyDescent="0.25">
      <c r="A3" s="6" t="s">
        <v>3</v>
      </c>
      <c r="B3" s="67" t="s">
        <v>4</v>
      </c>
      <c r="C3" s="67"/>
      <c r="D3" s="67"/>
      <c r="E3" s="39" t="s">
        <v>51</v>
      </c>
      <c r="F3" s="6" t="s">
        <v>5</v>
      </c>
      <c r="G3" s="6" t="s">
        <v>6</v>
      </c>
      <c r="H3" s="6" t="s">
        <v>5</v>
      </c>
      <c r="I3" s="6" t="s">
        <v>6</v>
      </c>
    </row>
    <row r="4" spans="1:9" ht="30.75" customHeight="1" x14ac:dyDescent="0.25">
      <c r="A4" s="8" t="s">
        <v>7</v>
      </c>
      <c r="B4" s="66" t="s">
        <v>52</v>
      </c>
      <c r="C4" s="66"/>
      <c r="D4" s="66"/>
      <c r="E4" s="9">
        <v>3</v>
      </c>
      <c r="F4" s="10">
        <v>0.33333333333333331</v>
      </c>
      <c r="G4" s="10">
        <v>0.66666666666666663</v>
      </c>
      <c r="H4" s="10">
        <v>0.33333333333333331</v>
      </c>
      <c r="I4" s="10">
        <v>0.35416666666666669</v>
      </c>
    </row>
    <row r="5" spans="1:9" ht="47.25" customHeight="1" x14ac:dyDescent="0.25">
      <c r="A5" s="8" t="s">
        <v>8</v>
      </c>
      <c r="B5" s="66" t="s">
        <v>135</v>
      </c>
      <c r="C5" s="66"/>
      <c r="D5" s="66"/>
      <c r="E5" s="9">
        <v>7</v>
      </c>
      <c r="F5" s="10">
        <v>0.375</v>
      </c>
      <c r="G5" s="10">
        <v>0.70833333333333337</v>
      </c>
      <c r="H5" s="10">
        <v>0.375</v>
      </c>
      <c r="I5" s="10">
        <v>0.39583333333333331</v>
      </c>
    </row>
    <row r="6" spans="1:9" ht="34.5" customHeight="1" x14ac:dyDescent="0.25">
      <c r="A6" s="8" t="s">
        <v>9</v>
      </c>
      <c r="B6" s="66" t="s">
        <v>136</v>
      </c>
      <c r="C6" s="66"/>
      <c r="D6" s="66"/>
      <c r="E6" s="9">
        <v>4</v>
      </c>
      <c r="F6" s="10">
        <v>0.33333333333333331</v>
      </c>
      <c r="G6" s="10">
        <v>0.66666666666666663</v>
      </c>
      <c r="H6" s="10">
        <v>0.33333333333333331</v>
      </c>
      <c r="I6" s="10">
        <v>0.35416666666666669</v>
      </c>
    </row>
    <row r="7" spans="1:9" ht="34.5" customHeight="1" x14ac:dyDescent="0.25">
      <c r="A7" s="8" t="s">
        <v>10</v>
      </c>
      <c r="B7" s="66" t="s">
        <v>137</v>
      </c>
      <c r="C7" s="66"/>
      <c r="D7" s="66"/>
      <c r="E7" s="9">
        <v>7</v>
      </c>
      <c r="F7" s="10">
        <v>0.375</v>
      </c>
      <c r="G7" s="10">
        <v>0.70833333333333337</v>
      </c>
      <c r="H7" s="10">
        <v>0.375</v>
      </c>
      <c r="I7" s="10">
        <v>0.39583333333333331</v>
      </c>
    </row>
    <row r="8" spans="1:9" ht="34.5" customHeight="1" x14ac:dyDescent="0.25">
      <c r="A8" s="8" t="s">
        <v>11</v>
      </c>
      <c r="B8" s="66" t="s">
        <v>138</v>
      </c>
      <c r="C8" s="66"/>
      <c r="D8" s="66"/>
      <c r="E8" s="9">
        <v>3</v>
      </c>
      <c r="F8" s="10">
        <v>0.33333333333333331</v>
      </c>
      <c r="G8" s="10">
        <v>0.66666666666666663</v>
      </c>
      <c r="H8" s="10">
        <v>0.33333333333333331</v>
      </c>
      <c r="I8" s="10">
        <v>0.35416666666666669</v>
      </c>
    </row>
    <row r="9" spans="1:9" ht="34.5" customHeight="1" x14ac:dyDescent="0.25">
      <c r="A9" s="8" t="s">
        <v>12</v>
      </c>
      <c r="B9" s="66" t="s">
        <v>13</v>
      </c>
      <c r="C9" s="66"/>
      <c r="D9" s="66"/>
      <c r="E9" s="9">
        <v>3</v>
      </c>
      <c r="F9" s="10">
        <v>0.33333333333333331</v>
      </c>
      <c r="G9" s="10">
        <v>0.66666666666666663</v>
      </c>
      <c r="H9" s="10">
        <v>0.33333333333333331</v>
      </c>
      <c r="I9" s="10">
        <v>0.35416666666666669</v>
      </c>
    </row>
    <row r="10" spans="1:9" ht="34.5" customHeight="1" x14ac:dyDescent="0.25">
      <c r="A10" s="8" t="s">
        <v>14</v>
      </c>
      <c r="B10" s="66" t="s">
        <v>134</v>
      </c>
      <c r="C10" s="66"/>
      <c r="D10" s="66"/>
      <c r="E10" s="9">
        <v>7</v>
      </c>
      <c r="F10" s="10">
        <v>0.375</v>
      </c>
      <c r="G10" s="10">
        <v>0.70833333333333337</v>
      </c>
      <c r="H10" s="10">
        <v>0.375</v>
      </c>
      <c r="I10" s="10">
        <v>0.39583333333333331</v>
      </c>
    </row>
    <row r="11" spans="1:9" ht="34.5" customHeight="1" x14ac:dyDescent="0.25">
      <c r="A11" s="8" t="s">
        <v>15</v>
      </c>
      <c r="B11" s="66" t="s">
        <v>16</v>
      </c>
      <c r="C11" s="66"/>
      <c r="D11" s="66"/>
      <c r="E11" s="9">
        <v>2</v>
      </c>
      <c r="F11" s="10">
        <v>0.3125</v>
      </c>
      <c r="G11" s="10">
        <v>0.64583333333333337</v>
      </c>
      <c r="H11" s="10">
        <v>0.3125</v>
      </c>
      <c r="I11" s="10">
        <v>0.33333333333333331</v>
      </c>
    </row>
    <row r="12" spans="1:9" ht="34.5" customHeight="1" x14ac:dyDescent="0.25">
      <c r="A12" s="8" t="s">
        <v>17</v>
      </c>
      <c r="B12" s="66" t="s">
        <v>140</v>
      </c>
      <c r="C12" s="66"/>
      <c r="D12" s="66"/>
      <c r="E12" s="9">
        <v>3</v>
      </c>
      <c r="F12" s="10">
        <v>0.3125</v>
      </c>
      <c r="G12" s="10">
        <v>0.64583333333333337</v>
      </c>
      <c r="H12" s="10">
        <v>0.3125</v>
      </c>
      <c r="I12" s="10">
        <v>0.33333333333333331</v>
      </c>
    </row>
    <row r="13" spans="1:9" ht="34.5" customHeight="1" x14ac:dyDescent="0.25">
      <c r="A13" s="8" t="s">
        <v>18</v>
      </c>
      <c r="B13" s="66" t="s">
        <v>139</v>
      </c>
      <c r="C13" s="66"/>
      <c r="D13" s="66"/>
      <c r="E13" s="9">
        <v>1</v>
      </c>
      <c r="F13" s="10">
        <v>0.3125</v>
      </c>
      <c r="G13" s="10">
        <v>0.64583333333333337</v>
      </c>
      <c r="H13" s="10">
        <v>0.3125</v>
      </c>
      <c r="I13" s="10">
        <v>0.33333333333333331</v>
      </c>
    </row>
    <row r="14" spans="1:9" x14ac:dyDescent="0.25">
      <c r="A14" s="11"/>
      <c r="C14" s="12"/>
      <c r="E14" s="11"/>
      <c r="F14" s="13"/>
      <c r="G14" s="13"/>
      <c r="H14" s="14"/>
      <c r="I14" s="14"/>
    </row>
    <row r="15" spans="1:9" ht="18.75" x14ac:dyDescent="0.25">
      <c r="A15" s="59" t="s">
        <v>40</v>
      </c>
      <c r="B15" s="59"/>
      <c r="C15" s="59"/>
      <c r="D15" s="59"/>
      <c r="E15" s="59"/>
      <c r="F15" s="59"/>
      <c r="G15" s="59"/>
      <c r="H15" s="15"/>
      <c r="I15" s="15"/>
    </row>
    <row r="16" spans="1:9" x14ac:dyDescent="0.25">
      <c r="A16" s="60" t="s">
        <v>0</v>
      </c>
      <c r="B16" s="61"/>
      <c r="C16" s="61"/>
      <c r="D16" s="62"/>
      <c r="E16" s="42"/>
      <c r="F16" s="63" t="s">
        <v>2</v>
      </c>
      <c r="G16" s="63"/>
      <c r="H16" s="11"/>
      <c r="I16" s="11"/>
    </row>
    <row r="17" spans="1:9" x14ac:dyDescent="0.25">
      <c r="A17" s="6" t="s">
        <v>3</v>
      </c>
      <c r="B17" s="23" t="s">
        <v>19</v>
      </c>
      <c r="C17" s="16" t="s">
        <v>53</v>
      </c>
      <c r="D17" s="6" t="s">
        <v>54</v>
      </c>
      <c r="E17" s="39" t="s">
        <v>51</v>
      </c>
      <c r="F17" s="6" t="s">
        <v>5</v>
      </c>
      <c r="G17" s="6" t="s">
        <v>6</v>
      </c>
      <c r="H17" s="12"/>
      <c r="I17" s="11"/>
    </row>
    <row r="18" spans="1:9" x14ac:dyDescent="0.25">
      <c r="A18" s="47" t="s">
        <v>20</v>
      </c>
      <c r="B18" s="17" t="s">
        <v>125</v>
      </c>
      <c r="C18" s="18" t="s">
        <v>21</v>
      </c>
      <c r="D18" s="46">
        <v>0.45833333333333331</v>
      </c>
      <c r="E18" s="48">
        <v>1</v>
      </c>
      <c r="F18" s="49">
        <v>0.3125</v>
      </c>
      <c r="G18" s="49">
        <v>0.64583333333333337</v>
      </c>
      <c r="H18" s="12"/>
      <c r="I18" s="11"/>
    </row>
    <row r="19" spans="1:9" x14ac:dyDescent="0.25">
      <c r="A19" s="47"/>
      <c r="B19" s="41" t="s">
        <v>24</v>
      </c>
      <c r="C19" s="21" t="s">
        <v>22</v>
      </c>
      <c r="D19" s="46">
        <v>0.66666666666666663</v>
      </c>
      <c r="E19" s="48"/>
      <c r="F19" s="49"/>
      <c r="G19" s="49"/>
      <c r="H19" s="12"/>
      <c r="I19" s="11"/>
    </row>
    <row r="20" spans="1:9" x14ac:dyDescent="0.25">
      <c r="A20" s="47"/>
      <c r="B20" s="41" t="s">
        <v>127</v>
      </c>
      <c r="C20" s="18" t="s">
        <v>21</v>
      </c>
      <c r="D20" s="38">
        <v>0.66666666666666663</v>
      </c>
      <c r="E20" s="48"/>
      <c r="F20" s="49"/>
      <c r="G20" s="49"/>
      <c r="H20" s="12"/>
      <c r="I20" s="11"/>
    </row>
    <row r="21" spans="1:9" x14ac:dyDescent="0.25">
      <c r="A21" s="47" t="s">
        <v>23</v>
      </c>
      <c r="B21" s="17" t="s">
        <v>125</v>
      </c>
      <c r="C21" s="18" t="s">
        <v>21</v>
      </c>
      <c r="D21" s="19">
        <v>0.70833333333333337</v>
      </c>
      <c r="E21" s="48">
        <v>1</v>
      </c>
      <c r="F21" s="49">
        <v>0.41666666666666669</v>
      </c>
      <c r="G21" s="49">
        <v>0.75</v>
      </c>
      <c r="H21" s="12"/>
      <c r="I21" s="11"/>
    </row>
    <row r="22" spans="1:9" x14ac:dyDescent="0.25">
      <c r="A22" s="47"/>
      <c r="B22" s="40" t="s">
        <v>128</v>
      </c>
      <c r="C22" s="18" t="s">
        <v>22</v>
      </c>
      <c r="D22" s="19">
        <v>0.625</v>
      </c>
      <c r="E22" s="48"/>
      <c r="F22" s="49"/>
      <c r="G22" s="49"/>
      <c r="H22" s="12"/>
      <c r="I22" s="11"/>
    </row>
    <row r="23" spans="1:9" x14ac:dyDescent="0.25">
      <c r="A23" s="47" t="s">
        <v>25</v>
      </c>
      <c r="B23" s="40" t="s">
        <v>126</v>
      </c>
      <c r="C23" s="18" t="s">
        <v>22</v>
      </c>
      <c r="D23" s="38">
        <v>0.625</v>
      </c>
      <c r="E23" s="48">
        <v>1</v>
      </c>
      <c r="F23" s="49">
        <v>0.41666666666666669</v>
      </c>
      <c r="G23" s="49">
        <v>0.75</v>
      </c>
      <c r="H23" s="12"/>
      <c r="I23" s="11"/>
    </row>
    <row r="24" spans="1:9" x14ac:dyDescent="0.25">
      <c r="A24" s="47"/>
      <c r="B24" s="41" t="s">
        <v>129</v>
      </c>
      <c r="C24" s="20" t="s">
        <v>21</v>
      </c>
      <c r="D24" s="38">
        <v>0.625</v>
      </c>
      <c r="E24" s="48"/>
      <c r="F24" s="49"/>
      <c r="G24" s="49"/>
      <c r="H24" s="12"/>
      <c r="I24" s="11"/>
    </row>
    <row r="25" spans="1:9" x14ac:dyDescent="0.25">
      <c r="A25" s="47" t="s">
        <v>26</v>
      </c>
      <c r="B25" s="40" t="s">
        <v>55</v>
      </c>
      <c r="C25" s="18" t="s">
        <v>48</v>
      </c>
      <c r="D25" s="38">
        <v>0.70833333333333337</v>
      </c>
      <c r="E25" s="48">
        <v>1</v>
      </c>
      <c r="F25" s="49">
        <v>0.45833333333333331</v>
      </c>
      <c r="G25" s="49">
        <v>0.79166666666666663</v>
      </c>
      <c r="H25" s="12"/>
      <c r="I25" s="11"/>
    </row>
    <row r="26" spans="1:9" x14ac:dyDescent="0.25">
      <c r="A26" s="47"/>
      <c r="B26" s="40" t="s">
        <v>56</v>
      </c>
      <c r="C26" s="18" t="s">
        <v>21</v>
      </c>
      <c r="D26" s="38">
        <v>0.625</v>
      </c>
      <c r="E26" s="48"/>
      <c r="F26" s="49"/>
      <c r="G26" s="49"/>
      <c r="H26" s="12"/>
      <c r="I26" s="11"/>
    </row>
    <row r="27" spans="1:9" x14ac:dyDescent="0.25">
      <c r="A27" s="50" t="s">
        <v>27</v>
      </c>
      <c r="B27" s="40" t="s">
        <v>57</v>
      </c>
      <c r="C27" s="21" t="s">
        <v>22</v>
      </c>
      <c r="D27" s="38">
        <v>0.66666666666666663</v>
      </c>
      <c r="E27" s="53">
        <v>1</v>
      </c>
      <c r="F27" s="56">
        <v>0.5</v>
      </c>
      <c r="G27" s="56">
        <v>0.83333333333333337</v>
      </c>
      <c r="H27" s="12"/>
      <c r="I27" s="11"/>
    </row>
    <row r="28" spans="1:9" x14ac:dyDescent="0.25">
      <c r="A28" s="51"/>
      <c r="B28" s="40" t="s">
        <v>133</v>
      </c>
      <c r="C28" s="21" t="s">
        <v>22</v>
      </c>
      <c r="D28" s="46">
        <v>0.625</v>
      </c>
      <c r="E28" s="54"/>
      <c r="F28" s="57"/>
      <c r="G28" s="57"/>
      <c r="H28" s="12"/>
      <c r="I28" s="11"/>
    </row>
    <row r="29" spans="1:9" x14ac:dyDescent="0.25">
      <c r="A29" s="52"/>
      <c r="B29" s="40" t="s">
        <v>124</v>
      </c>
      <c r="C29" s="21" t="s">
        <v>123</v>
      </c>
      <c r="D29" s="38">
        <v>0.79166666666666663</v>
      </c>
      <c r="E29" s="55"/>
      <c r="F29" s="58"/>
      <c r="G29" s="58"/>
      <c r="H29" s="12"/>
      <c r="I29" s="11"/>
    </row>
    <row r="30" spans="1:9" ht="15.75" thickBot="1" x14ac:dyDescent="0.3">
      <c r="A30" s="11"/>
      <c r="C30" s="12"/>
      <c r="E30" s="11"/>
      <c r="F30" s="11"/>
      <c r="G30" s="11"/>
      <c r="H30" s="11"/>
      <c r="I30" s="11"/>
    </row>
    <row r="31" spans="1:9" ht="15.75" thickBot="1" x14ac:dyDescent="0.3">
      <c r="A31" s="11"/>
      <c r="C31" s="12"/>
      <c r="D31" s="3" t="s">
        <v>28</v>
      </c>
      <c r="E31" s="22">
        <f>SUM(E4:E13, E21:E27)</f>
        <v>44</v>
      </c>
      <c r="F31" s="11"/>
      <c r="G31" s="11"/>
      <c r="H31" s="11"/>
      <c r="I31" s="11"/>
    </row>
  </sheetData>
  <mergeCells count="38">
    <mergeCell ref="B11:D11"/>
    <mergeCell ref="B12:D12"/>
    <mergeCell ref="B13:D13"/>
    <mergeCell ref="B3:D3"/>
    <mergeCell ref="A2:D2"/>
    <mergeCell ref="B6:D6"/>
    <mergeCell ref="B7:D7"/>
    <mergeCell ref="B8:D8"/>
    <mergeCell ref="B9:D9"/>
    <mergeCell ref="B10:D10"/>
    <mergeCell ref="F2:G2"/>
    <mergeCell ref="H2:I2"/>
    <mergeCell ref="A1:I1"/>
    <mergeCell ref="B4:D4"/>
    <mergeCell ref="B5:D5"/>
    <mergeCell ref="A15:G15"/>
    <mergeCell ref="A16:D16"/>
    <mergeCell ref="F16:G16"/>
    <mergeCell ref="A21:A22"/>
    <mergeCell ref="E21:E22"/>
    <mergeCell ref="F21:F22"/>
    <mergeCell ref="G21:G22"/>
    <mergeCell ref="A23:A24"/>
    <mergeCell ref="E23:E24"/>
    <mergeCell ref="F23:F24"/>
    <mergeCell ref="G23:G24"/>
    <mergeCell ref="A18:A20"/>
    <mergeCell ref="E18:E20"/>
    <mergeCell ref="F18:F20"/>
    <mergeCell ref="G18:G20"/>
    <mergeCell ref="A25:A26"/>
    <mergeCell ref="E25:E26"/>
    <mergeCell ref="F25:F26"/>
    <mergeCell ref="G25:G26"/>
    <mergeCell ref="A27:A29"/>
    <mergeCell ref="E27:E29"/>
    <mergeCell ref="F27:F29"/>
    <mergeCell ref="G27:G29"/>
  </mergeCells>
  <printOptions horizontalCentered="1"/>
  <pageMargins left="0.5" right="0.5" top="0.4" bottom="0.4" header="0.3" footer="0.3"/>
  <pageSetup paperSize="9" scale="7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35"/>
  <sheetViews>
    <sheetView showGridLines="0" workbookViewId="0">
      <pane xSplit="1" ySplit="1" topLeftCell="B32" activePane="bottomRight" state="frozen"/>
      <selection pane="topRight" activeCell="B1" sqref="B1"/>
      <selection pane="bottomLeft" activeCell="A4" sqref="A4"/>
      <selection pane="bottomRight" sqref="A1:I1"/>
    </sheetView>
  </sheetViews>
  <sheetFormatPr defaultColWidth="9.140625" defaultRowHeight="15" x14ac:dyDescent="0.25"/>
  <cols>
    <col min="1" max="1" width="10" style="4" customWidth="1"/>
    <col min="2" max="4" width="35.7109375" style="1" customWidth="1"/>
    <col min="5" max="9" width="14.7109375" style="4" customWidth="1"/>
    <col min="10" max="16384" width="9.140625" style="1"/>
  </cols>
  <sheetData>
    <row r="1" spans="1:9" ht="18.75" x14ac:dyDescent="0.25">
      <c r="A1" s="75" t="s">
        <v>41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60" t="s">
        <v>0</v>
      </c>
      <c r="B2" s="61"/>
      <c r="C2" s="61"/>
      <c r="D2" s="62"/>
      <c r="E2" s="42"/>
      <c r="F2" s="63" t="s">
        <v>2</v>
      </c>
      <c r="G2" s="63"/>
      <c r="H2" s="63" t="s">
        <v>1</v>
      </c>
      <c r="I2" s="63"/>
    </row>
    <row r="3" spans="1:9" x14ac:dyDescent="0.25">
      <c r="A3" s="6" t="s">
        <v>3</v>
      </c>
      <c r="B3" s="67" t="s">
        <v>4</v>
      </c>
      <c r="C3" s="67"/>
      <c r="D3" s="67"/>
      <c r="E3" s="39" t="s">
        <v>51</v>
      </c>
      <c r="F3" s="6" t="s">
        <v>5</v>
      </c>
      <c r="G3" s="6" t="s">
        <v>6</v>
      </c>
      <c r="H3" s="6" t="s">
        <v>5</v>
      </c>
      <c r="I3" s="6" t="s">
        <v>6</v>
      </c>
    </row>
    <row r="4" spans="1:9" ht="24.95" customHeight="1" x14ac:dyDescent="0.25">
      <c r="A4" s="37" t="s">
        <v>58</v>
      </c>
      <c r="B4" s="74" t="s">
        <v>59</v>
      </c>
      <c r="C4" s="74"/>
      <c r="D4" s="74"/>
      <c r="E4" s="24">
        <v>3</v>
      </c>
      <c r="F4" s="19">
        <v>0.33333333333333331</v>
      </c>
      <c r="G4" s="19">
        <v>0.66666666666666663</v>
      </c>
      <c r="H4" s="19">
        <v>0.33333333333333331</v>
      </c>
      <c r="I4" s="19">
        <v>0.35416666666666669</v>
      </c>
    </row>
    <row r="5" spans="1:9" ht="24.95" customHeight="1" x14ac:dyDescent="0.25">
      <c r="A5" s="37" t="s">
        <v>60</v>
      </c>
      <c r="B5" s="74" t="s">
        <v>61</v>
      </c>
      <c r="C5" s="74"/>
      <c r="D5" s="74"/>
      <c r="E5" s="24">
        <v>1</v>
      </c>
      <c r="F5" s="19">
        <v>0.3125</v>
      </c>
      <c r="G5" s="19">
        <v>0.66666666666666663</v>
      </c>
      <c r="H5" s="19">
        <v>0.3125</v>
      </c>
      <c r="I5" s="19">
        <v>0.33333333333333331</v>
      </c>
    </row>
    <row r="6" spans="1:9" ht="35.1" customHeight="1" x14ac:dyDescent="0.25">
      <c r="A6" s="37" t="s">
        <v>62</v>
      </c>
      <c r="B6" s="74" t="s">
        <v>63</v>
      </c>
      <c r="C6" s="74"/>
      <c r="D6" s="74"/>
      <c r="E6" s="24">
        <v>3</v>
      </c>
      <c r="F6" s="19">
        <v>0.3125</v>
      </c>
      <c r="G6" s="19">
        <v>0.66666666666666663</v>
      </c>
      <c r="H6" s="19">
        <v>0.3125</v>
      </c>
      <c r="I6" s="19">
        <v>0.33333333333333331</v>
      </c>
    </row>
    <row r="7" spans="1:9" ht="35.1" customHeight="1" x14ac:dyDescent="0.25">
      <c r="A7" s="37" t="s">
        <v>64</v>
      </c>
      <c r="B7" s="74" t="s">
        <v>65</v>
      </c>
      <c r="C7" s="74"/>
      <c r="D7" s="74"/>
      <c r="E7" s="24">
        <v>3</v>
      </c>
      <c r="F7" s="19">
        <v>0.33333333333333331</v>
      </c>
      <c r="G7" s="19">
        <v>0.66666666666666663</v>
      </c>
      <c r="H7" s="19">
        <v>0.33333333333333331</v>
      </c>
      <c r="I7" s="19">
        <v>0.35416666666666669</v>
      </c>
    </row>
    <row r="8" spans="1:9" ht="24.95" customHeight="1" x14ac:dyDescent="0.25">
      <c r="A8" s="37" t="s">
        <v>66</v>
      </c>
      <c r="B8" s="74" t="s">
        <v>67</v>
      </c>
      <c r="C8" s="74"/>
      <c r="D8" s="74"/>
      <c r="E8" s="24">
        <v>2</v>
      </c>
      <c r="F8" s="19">
        <v>0.33333333333333331</v>
      </c>
      <c r="G8" s="19">
        <v>0.66666666666666663</v>
      </c>
      <c r="H8" s="19">
        <v>0.33333333333333331</v>
      </c>
      <c r="I8" s="19">
        <v>0.35416666666666669</v>
      </c>
    </row>
    <row r="9" spans="1:9" ht="24.95" customHeight="1" x14ac:dyDescent="0.25">
      <c r="A9" s="37" t="s">
        <v>68</v>
      </c>
      <c r="B9" s="74" t="s">
        <v>69</v>
      </c>
      <c r="C9" s="74"/>
      <c r="D9" s="74"/>
      <c r="E9" s="24">
        <v>1</v>
      </c>
      <c r="F9" s="19">
        <v>0.33333333333333331</v>
      </c>
      <c r="G9" s="19">
        <v>0.66666666666666663</v>
      </c>
      <c r="H9" s="19">
        <v>0.33333333333333331</v>
      </c>
      <c r="I9" s="19">
        <v>0.35416666666666669</v>
      </c>
    </row>
    <row r="10" spans="1:9" ht="24.95" customHeight="1" x14ac:dyDescent="0.25">
      <c r="A10" s="37" t="s">
        <v>70</v>
      </c>
      <c r="B10" s="74" t="s">
        <v>71</v>
      </c>
      <c r="C10" s="74"/>
      <c r="D10" s="74"/>
      <c r="E10" s="24">
        <v>2</v>
      </c>
      <c r="F10" s="19">
        <v>0.3125</v>
      </c>
      <c r="G10" s="19">
        <v>0.66666666666666663</v>
      </c>
      <c r="H10" s="19">
        <v>0.3125</v>
      </c>
      <c r="I10" s="19">
        <v>0.33333333333333331</v>
      </c>
    </row>
    <row r="11" spans="1:9" ht="24.95" customHeight="1" x14ac:dyDescent="0.25">
      <c r="A11" s="37" t="s">
        <v>72</v>
      </c>
      <c r="B11" s="74" t="s">
        <v>73</v>
      </c>
      <c r="C11" s="74"/>
      <c r="D11" s="74"/>
      <c r="E11" s="24">
        <v>1</v>
      </c>
      <c r="F11" s="19">
        <v>0.33333333333333331</v>
      </c>
      <c r="G11" s="19">
        <v>0.66666666666666663</v>
      </c>
      <c r="H11" s="19">
        <v>0.33333333333333331</v>
      </c>
      <c r="I11" s="19">
        <v>0.35416666666666669</v>
      </c>
    </row>
    <row r="12" spans="1:9" ht="24.95" customHeight="1" x14ac:dyDescent="0.25">
      <c r="A12" s="37" t="s">
        <v>74</v>
      </c>
      <c r="B12" s="74" t="s">
        <v>75</v>
      </c>
      <c r="C12" s="74"/>
      <c r="D12" s="74"/>
      <c r="E12" s="24">
        <v>1</v>
      </c>
      <c r="F12" s="19">
        <v>0.3125</v>
      </c>
      <c r="G12" s="19">
        <v>0.66666666666666663</v>
      </c>
      <c r="H12" s="19">
        <v>0.3125</v>
      </c>
      <c r="I12" s="19">
        <v>0.33333333333333331</v>
      </c>
    </row>
    <row r="13" spans="1:9" ht="24.95" customHeight="1" x14ac:dyDescent="0.25">
      <c r="A13" s="37" t="s">
        <v>76</v>
      </c>
      <c r="B13" s="74" t="s">
        <v>49</v>
      </c>
      <c r="C13" s="74"/>
      <c r="D13" s="74"/>
      <c r="E13" s="24">
        <v>1</v>
      </c>
      <c r="F13" s="19">
        <v>0.33333333333333331</v>
      </c>
      <c r="G13" s="19">
        <v>0.66666666666666663</v>
      </c>
      <c r="H13" s="19">
        <v>0.33333333333333331</v>
      </c>
      <c r="I13" s="19">
        <v>0.35416666666666669</v>
      </c>
    </row>
    <row r="14" spans="1:9" ht="24.95" customHeight="1" x14ac:dyDescent="0.25">
      <c r="A14" s="37" t="s">
        <v>77</v>
      </c>
      <c r="B14" s="74" t="s">
        <v>78</v>
      </c>
      <c r="C14" s="74"/>
      <c r="D14" s="74"/>
      <c r="E14" s="24">
        <v>3</v>
      </c>
      <c r="F14" s="19">
        <v>0.33333333333333331</v>
      </c>
      <c r="G14" s="19">
        <v>0.66666666666666663</v>
      </c>
      <c r="H14" s="19">
        <v>0.33333333333333331</v>
      </c>
      <c r="I14" s="19">
        <v>0.35416666666666669</v>
      </c>
    </row>
    <row r="15" spans="1:9" ht="24.95" customHeight="1" x14ac:dyDescent="0.25">
      <c r="A15" s="37" t="s">
        <v>79</v>
      </c>
      <c r="B15" s="74" t="s">
        <v>80</v>
      </c>
      <c r="C15" s="74"/>
      <c r="D15" s="74"/>
      <c r="E15" s="24">
        <v>1</v>
      </c>
      <c r="F15" s="19">
        <v>0.33333333333333331</v>
      </c>
      <c r="G15" s="19">
        <v>0.66666666666666663</v>
      </c>
      <c r="H15" s="19">
        <v>0.33333333333333331</v>
      </c>
      <c r="I15" s="19">
        <v>0.35416666666666669</v>
      </c>
    </row>
    <row r="16" spans="1:9" ht="24.95" customHeight="1" x14ac:dyDescent="0.25">
      <c r="A16" s="37" t="s">
        <v>81</v>
      </c>
      <c r="B16" s="74" t="s">
        <v>82</v>
      </c>
      <c r="C16" s="74"/>
      <c r="D16" s="74"/>
      <c r="E16" s="24">
        <v>3</v>
      </c>
      <c r="F16" s="19">
        <v>0.33333333333333331</v>
      </c>
      <c r="G16" s="19">
        <v>0.66666666666666663</v>
      </c>
      <c r="H16" s="19">
        <v>0.33333333333333331</v>
      </c>
      <c r="I16" s="19">
        <v>0.35416666666666669</v>
      </c>
    </row>
    <row r="17" spans="1:9" ht="24.95" customHeight="1" x14ac:dyDescent="0.25">
      <c r="A17" s="37" t="s">
        <v>83</v>
      </c>
      <c r="B17" s="74" t="s">
        <v>84</v>
      </c>
      <c r="C17" s="74"/>
      <c r="D17" s="74"/>
      <c r="E17" s="24">
        <v>1</v>
      </c>
      <c r="F17" s="19">
        <v>0.33333333333333331</v>
      </c>
      <c r="G17" s="19">
        <v>0.66666666666666663</v>
      </c>
      <c r="H17" s="19">
        <v>0.33333333333333331</v>
      </c>
      <c r="I17" s="19">
        <v>0.35416666666666669</v>
      </c>
    </row>
    <row r="18" spans="1:9" ht="24.95" customHeight="1" x14ac:dyDescent="0.25">
      <c r="A18" s="37" t="s">
        <v>85</v>
      </c>
      <c r="B18" s="74" t="s">
        <v>86</v>
      </c>
      <c r="C18" s="74"/>
      <c r="D18" s="74"/>
      <c r="E18" s="24">
        <v>1</v>
      </c>
      <c r="F18" s="19">
        <v>0.33333333333333331</v>
      </c>
      <c r="G18" s="19">
        <v>0.66666666666666663</v>
      </c>
      <c r="H18" s="19">
        <v>0.33333333333333331</v>
      </c>
      <c r="I18" s="19">
        <v>0.35416666666666669</v>
      </c>
    </row>
    <row r="19" spans="1:9" ht="24.95" customHeight="1" x14ac:dyDescent="0.25">
      <c r="A19" s="37" t="s">
        <v>87</v>
      </c>
      <c r="B19" s="74" t="s">
        <v>50</v>
      </c>
      <c r="C19" s="74"/>
      <c r="D19" s="74"/>
      <c r="E19" s="24">
        <v>1</v>
      </c>
      <c r="F19" s="19">
        <v>0.33333333333333331</v>
      </c>
      <c r="G19" s="19">
        <v>0.66666666666666663</v>
      </c>
      <c r="H19" s="19">
        <v>0.33333333333333331</v>
      </c>
      <c r="I19" s="19">
        <v>0.35416666666666669</v>
      </c>
    </row>
    <row r="20" spans="1:9" ht="24.95" customHeight="1" x14ac:dyDescent="0.25">
      <c r="A20" s="37" t="s">
        <v>88</v>
      </c>
      <c r="B20" s="74" t="s">
        <v>89</v>
      </c>
      <c r="C20" s="74"/>
      <c r="D20" s="74"/>
      <c r="E20" s="24">
        <v>1</v>
      </c>
      <c r="F20" s="19">
        <v>0.33333333333333331</v>
      </c>
      <c r="G20" s="19">
        <v>0.66666666666666663</v>
      </c>
      <c r="H20" s="19">
        <v>0.33333333333333331</v>
      </c>
      <c r="I20" s="19">
        <v>0.35416666666666669</v>
      </c>
    </row>
    <row r="21" spans="1:9" ht="24.95" customHeight="1" x14ac:dyDescent="0.25">
      <c r="A21" s="37" t="s">
        <v>90</v>
      </c>
      <c r="B21" s="74" t="s">
        <v>91</v>
      </c>
      <c r="C21" s="74"/>
      <c r="D21" s="74"/>
      <c r="E21" s="24">
        <v>1</v>
      </c>
      <c r="F21" s="19">
        <v>0.33333333333333331</v>
      </c>
      <c r="G21" s="19">
        <v>0.66666666666666663</v>
      </c>
      <c r="H21" s="19">
        <v>0.33333333333333331</v>
      </c>
      <c r="I21" s="19">
        <v>0.35416666666666669</v>
      </c>
    </row>
    <row r="22" spans="1:9" ht="24.95" customHeight="1" x14ac:dyDescent="0.25">
      <c r="A22" s="37" t="s">
        <v>92</v>
      </c>
      <c r="B22" s="74" t="s">
        <v>93</v>
      </c>
      <c r="C22" s="74"/>
      <c r="D22" s="74"/>
      <c r="E22" s="24">
        <v>1</v>
      </c>
      <c r="F22" s="19">
        <v>0.29166666666666669</v>
      </c>
      <c r="G22" s="19">
        <v>0.625</v>
      </c>
      <c r="H22" s="19">
        <v>0.29166666666666669</v>
      </c>
      <c r="I22" s="19">
        <v>0.3125</v>
      </c>
    </row>
    <row r="23" spans="1:9" ht="24.95" customHeight="1" x14ac:dyDescent="0.25">
      <c r="A23" s="37" t="s">
        <v>94</v>
      </c>
      <c r="B23" s="74" t="s">
        <v>95</v>
      </c>
      <c r="C23" s="74"/>
      <c r="D23" s="74"/>
      <c r="E23" s="24">
        <v>1</v>
      </c>
      <c r="F23" s="19">
        <v>0.29166666666666669</v>
      </c>
      <c r="G23" s="19">
        <v>0.625</v>
      </c>
      <c r="H23" s="19">
        <v>0.29166666666666669</v>
      </c>
      <c r="I23" s="19">
        <v>0.3125</v>
      </c>
    </row>
    <row r="24" spans="1:9" ht="24.95" customHeight="1" x14ac:dyDescent="0.25">
      <c r="A24" s="37" t="s">
        <v>96</v>
      </c>
      <c r="B24" s="74" t="s">
        <v>38</v>
      </c>
      <c r="C24" s="74"/>
      <c r="D24" s="74"/>
      <c r="E24" s="24">
        <v>1</v>
      </c>
      <c r="F24" s="19">
        <v>0.33333333333333331</v>
      </c>
      <c r="G24" s="19">
        <v>0.66666666666666663</v>
      </c>
      <c r="H24" s="19">
        <v>0.33333333333333331</v>
      </c>
      <c r="I24" s="19">
        <v>0.35416666666666669</v>
      </c>
    </row>
    <row r="25" spans="1:9" ht="24.95" customHeight="1" x14ac:dyDescent="0.25">
      <c r="A25" s="37" t="s">
        <v>97</v>
      </c>
      <c r="B25" s="74" t="s">
        <v>38</v>
      </c>
      <c r="C25" s="74"/>
      <c r="D25" s="74"/>
      <c r="E25" s="24">
        <v>1</v>
      </c>
      <c r="F25" s="38">
        <v>0.35416666666666669</v>
      </c>
      <c r="G25" s="25">
        <v>0.6875</v>
      </c>
      <c r="H25" s="38">
        <v>0.35416666666666669</v>
      </c>
      <c r="I25" s="38">
        <v>0.375</v>
      </c>
    </row>
    <row r="26" spans="1:9" x14ac:dyDescent="0.25">
      <c r="F26" s="26"/>
      <c r="G26" s="26"/>
      <c r="H26" s="27"/>
      <c r="I26" s="27"/>
    </row>
    <row r="27" spans="1:9" ht="18.75" x14ac:dyDescent="0.25">
      <c r="A27" s="75" t="s">
        <v>42</v>
      </c>
      <c r="B27" s="75"/>
      <c r="C27" s="75"/>
      <c r="D27" s="75"/>
      <c r="E27" s="75"/>
      <c r="F27" s="75"/>
      <c r="G27" s="75"/>
      <c r="H27" s="28"/>
      <c r="I27" s="28"/>
    </row>
    <row r="28" spans="1:9" x14ac:dyDescent="0.25">
      <c r="A28" s="60" t="s">
        <v>0</v>
      </c>
      <c r="B28" s="61"/>
      <c r="C28" s="61"/>
      <c r="D28" s="62"/>
      <c r="E28" s="42"/>
      <c r="F28" s="63" t="s">
        <v>2</v>
      </c>
      <c r="G28" s="63"/>
    </row>
    <row r="29" spans="1:9" x14ac:dyDescent="0.25">
      <c r="A29" s="6" t="s">
        <v>3</v>
      </c>
      <c r="B29" s="23" t="s">
        <v>19</v>
      </c>
      <c r="C29" s="16" t="s">
        <v>53</v>
      </c>
      <c r="D29" s="6" t="s">
        <v>54</v>
      </c>
      <c r="E29" s="39" t="s">
        <v>51</v>
      </c>
      <c r="F29" s="6" t="s">
        <v>5</v>
      </c>
      <c r="G29" s="6" t="s">
        <v>6</v>
      </c>
      <c r="H29" s="1"/>
    </row>
    <row r="30" spans="1:9" ht="36" customHeight="1" x14ac:dyDescent="0.25">
      <c r="A30" s="44" t="s">
        <v>45</v>
      </c>
      <c r="B30" s="30" t="s">
        <v>130</v>
      </c>
      <c r="C30" s="31" t="s">
        <v>22</v>
      </c>
      <c r="D30" s="32">
        <v>0.45833333333333331</v>
      </c>
      <c r="E30" s="45">
        <v>1</v>
      </c>
      <c r="F30" s="43">
        <v>0.45833333333333331</v>
      </c>
      <c r="G30" s="43">
        <v>0.79166666666666663</v>
      </c>
      <c r="H30" s="1"/>
    </row>
    <row r="31" spans="1:9" ht="30" x14ac:dyDescent="0.25">
      <c r="A31" s="68" t="s">
        <v>46</v>
      </c>
      <c r="B31" s="30" t="s">
        <v>131</v>
      </c>
      <c r="C31" s="31" t="s">
        <v>22</v>
      </c>
      <c r="D31" s="32">
        <v>0.58333333333333337</v>
      </c>
      <c r="E31" s="70">
        <v>1</v>
      </c>
      <c r="F31" s="72">
        <v>0.45833333333333331</v>
      </c>
      <c r="G31" s="72">
        <v>0.79166666666666663</v>
      </c>
      <c r="H31" s="1"/>
    </row>
    <row r="32" spans="1:9" x14ac:dyDescent="0.25">
      <c r="A32" s="69"/>
      <c r="B32" s="30" t="s">
        <v>132</v>
      </c>
      <c r="C32" s="31" t="s">
        <v>22</v>
      </c>
      <c r="D32" s="32">
        <v>0.58333333333333337</v>
      </c>
      <c r="E32" s="71"/>
      <c r="F32" s="73"/>
      <c r="G32" s="73"/>
      <c r="H32" s="1"/>
    </row>
    <row r="33" spans="1:8" x14ac:dyDescent="0.25">
      <c r="A33" s="69"/>
      <c r="B33" s="30" t="s">
        <v>47</v>
      </c>
      <c r="C33" s="31" t="s">
        <v>22</v>
      </c>
      <c r="D33" s="32">
        <v>0.58333333333333337</v>
      </c>
      <c r="E33" s="71"/>
      <c r="F33" s="73"/>
      <c r="G33" s="73"/>
      <c r="H33" s="1"/>
    </row>
    <row r="34" spans="1:8" ht="15.75" thickBot="1" x14ac:dyDescent="0.3"/>
    <row r="35" spans="1:8" ht="15.75" thickBot="1" x14ac:dyDescent="0.3">
      <c r="D35" s="3" t="s">
        <v>28</v>
      </c>
      <c r="E35" s="5">
        <f>SUM(E4:E25,E30:E33)</f>
        <v>36</v>
      </c>
    </row>
  </sheetData>
  <mergeCells count="34">
    <mergeCell ref="A28:D28"/>
    <mergeCell ref="F28:G28"/>
    <mergeCell ref="B4:D4"/>
    <mergeCell ref="B5:D5"/>
    <mergeCell ref="B6:D6"/>
    <mergeCell ref="B7:D7"/>
    <mergeCell ref="B8:D8"/>
    <mergeCell ref="B17:D17"/>
    <mergeCell ref="B18:D18"/>
    <mergeCell ref="B19:D19"/>
    <mergeCell ref="B22:D22"/>
    <mergeCell ref="B20:D20"/>
    <mergeCell ref="B21:D21"/>
    <mergeCell ref="A1:I1"/>
    <mergeCell ref="F2:G2"/>
    <mergeCell ref="H2:I2"/>
    <mergeCell ref="B3:D3"/>
    <mergeCell ref="A2:D2"/>
    <mergeCell ref="A31:A33"/>
    <mergeCell ref="E31:E33"/>
    <mergeCell ref="F31:F33"/>
    <mergeCell ref="G31:G33"/>
    <mergeCell ref="B9:D9"/>
    <mergeCell ref="B10:D10"/>
    <mergeCell ref="B11:D11"/>
    <mergeCell ref="B12:D12"/>
    <mergeCell ref="B16:D16"/>
    <mergeCell ref="B13:D13"/>
    <mergeCell ref="B14:D14"/>
    <mergeCell ref="B15:D15"/>
    <mergeCell ref="B23:D23"/>
    <mergeCell ref="B24:D24"/>
    <mergeCell ref="B25:D25"/>
    <mergeCell ref="A27:G27"/>
  </mergeCells>
  <printOptions horizontalCentered="1"/>
  <pageMargins left="0.5" right="0.5" top="0.4" bottom="0.4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I27"/>
  <sheetViews>
    <sheetView showGridLines="0" workbookViewId="0">
      <pane xSplit="1" ySplit="1" topLeftCell="B23" activePane="bottomRight" state="frozen"/>
      <selection pane="topRight" activeCell="B1" sqref="B1"/>
      <selection pane="bottomLeft" activeCell="A4" sqref="A4"/>
      <selection pane="bottomRight" sqref="A1:I1"/>
    </sheetView>
  </sheetViews>
  <sheetFormatPr defaultColWidth="9.140625" defaultRowHeight="15" x14ac:dyDescent="0.25"/>
  <cols>
    <col min="1" max="1" width="9" style="4" customWidth="1"/>
    <col min="2" max="2" width="25.85546875" style="1" customWidth="1"/>
    <col min="3" max="3" width="30.85546875" style="1" customWidth="1"/>
    <col min="4" max="4" width="33.85546875" style="1" customWidth="1"/>
    <col min="5" max="5" width="13.85546875" style="4" bestFit="1" customWidth="1"/>
    <col min="6" max="6" width="7" style="4" customWidth="1"/>
    <col min="7" max="7" width="7.85546875" style="4" customWidth="1"/>
    <col min="8" max="8" width="8.7109375" style="4" customWidth="1"/>
    <col min="9" max="9" width="10.42578125" style="4" customWidth="1"/>
    <col min="10" max="16384" width="9.140625" style="1"/>
  </cols>
  <sheetData>
    <row r="1" spans="1:9" ht="18.75" customHeight="1" x14ac:dyDescent="0.25">
      <c r="A1" s="75" t="s">
        <v>43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60" t="s">
        <v>0</v>
      </c>
      <c r="B2" s="61"/>
      <c r="C2" s="61"/>
      <c r="D2" s="62"/>
      <c r="E2" s="42"/>
      <c r="F2" s="63" t="s">
        <v>2</v>
      </c>
      <c r="G2" s="63"/>
      <c r="H2" s="63" t="s">
        <v>1</v>
      </c>
      <c r="I2" s="63"/>
    </row>
    <row r="3" spans="1:9" x14ac:dyDescent="0.25">
      <c r="A3" s="7" t="s">
        <v>3</v>
      </c>
      <c r="B3" s="67" t="s">
        <v>4</v>
      </c>
      <c r="C3" s="67"/>
      <c r="D3" s="67"/>
      <c r="E3" s="39" t="s">
        <v>51</v>
      </c>
      <c r="F3" s="7" t="s">
        <v>5</v>
      </c>
      <c r="G3" s="7" t="s">
        <v>6</v>
      </c>
      <c r="H3" s="7" t="s">
        <v>5</v>
      </c>
      <c r="I3" s="7" t="s">
        <v>6</v>
      </c>
    </row>
    <row r="4" spans="1:9" ht="29.25" customHeight="1" x14ac:dyDescent="0.25">
      <c r="A4" s="29">
        <v>301</v>
      </c>
      <c r="B4" s="74" t="s">
        <v>98</v>
      </c>
      <c r="C4" s="74"/>
      <c r="D4" s="74"/>
      <c r="E4" s="24">
        <v>1</v>
      </c>
      <c r="F4" s="33">
        <v>0.33333333333333331</v>
      </c>
      <c r="G4" s="33">
        <v>0.66666666666666663</v>
      </c>
      <c r="H4" s="33">
        <v>0.33333333333333331</v>
      </c>
      <c r="I4" s="33">
        <v>0.35416666666666669</v>
      </c>
    </row>
    <row r="5" spans="1:9" ht="29.25" customHeight="1" x14ac:dyDescent="0.25">
      <c r="A5" s="29">
        <v>302</v>
      </c>
      <c r="B5" s="74" t="s">
        <v>99</v>
      </c>
      <c r="C5" s="74"/>
      <c r="D5" s="74"/>
      <c r="E5" s="24">
        <v>1</v>
      </c>
      <c r="F5" s="33">
        <v>0.33333333333333331</v>
      </c>
      <c r="G5" s="33">
        <v>0.70833333333333337</v>
      </c>
      <c r="H5" s="33">
        <v>0.33333333333333331</v>
      </c>
      <c r="I5" s="33">
        <v>0.35416666666666669</v>
      </c>
    </row>
    <row r="6" spans="1:9" ht="29.25" customHeight="1" x14ac:dyDescent="0.25">
      <c r="A6" s="29">
        <v>303</v>
      </c>
      <c r="B6" s="74" t="s">
        <v>100</v>
      </c>
      <c r="C6" s="71"/>
      <c r="D6" s="71"/>
      <c r="E6" s="24">
        <v>2</v>
      </c>
      <c r="F6" s="33">
        <v>0.33333333333333331</v>
      </c>
      <c r="G6" s="33">
        <v>0.70833333333333337</v>
      </c>
      <c r="H6" s="33">
        <v>0.33333333333333331</v>
      </c>
      <c r="I6" s="33">
        <v>0.35416666666666669</v>
      </c>
    </row>
    <row r="7" spans="1:9" ht="29.25" customHeight="1" x14ac:dyDescent="0.25">
      <c r="A7" s="29">
        <v>304</v>
      </c>
      <c r="B7" s="74" t="s">
        <v>101</v>
      </c>
      <c r="C7" s="74"/>
      <c r="D7" s="74"/>
      <c r="E7" s="24">
        <v>1</v>
      </c>
      <c r="F7" s="33">
        <v>0.33333333333333331</v>
      </c>
      <c r="G7" s="33">
        <v>0.70833333333333337</v>
      </c>
      <c r="H7" s="33">
        <v>0.33333333333333331</v>
      </c>
      <c r="I7" s="33">
        <v>0.35416666666666669</v>
      </c>
    </row>
    <row r="8" spans="1:9" ht="29.25" customHeight="1" x14ac:dyDescent="0.25">
      <c r="A8" s="29">
        <v>305</v>
      </c>
      <c r="B8" s="74" t="s">
        <v>102</v>
      </c>
      <c r="C8" s="74"/>
      <c r="D8" s="74"/>
      <c r="E8" s="24">
        <v>1</v>
      </c>
      <c r="F8" s="33">
        <v>0.33333333333333331</v>
      </c>
      <c r="G8" s="33">
        <v>0.70833333333333337</v>
      </c>
      <c r="H8" s="33">
        <v>0.33333333333333331</v>
      </c>
      <c r="I8" s="33">
        <v>0.35416666666666669</v>
      </c>
    </row>
    <row r="9" spans="1:9" ht="29.25" customHeight="1" x14ac:dyDescent="0.25">
      <c r="A9" s="29">
        <v>306</v>
      </c>
      <c r="B9" s="74" t="s">
        <v>103</v>
      </c>
      <c r="C9" s="74"/>
      <c r="D9" s="74"/>
      <c r="E9" s="24">
        <v>1</v>
      </c>
      <c r="F9" s="33">
        <v>0.33333333333333331</v>
      </c>
      <c r="G9" s="33">
        <v>0.70833333333333337</v>
      </c>
      <c r="H9" s="33">
        <v>0.33333333333333331</v>
      </c>
      <c r="I9" s="33">
        <v>0.35416666666666669</v>
      </c>
    </row>
    <row r="10" spans="1:9" ht="29.25" customHeight="1" x14ac:dyDescent="0.25">
      <c r="A10" s="29">
        <v>307</v>
      </c>
      <c r="B10" s="74" t="s">
        <v>104</v>
      </c>
      <c r="C10" s="74"/>
      <c r="D10" s="74"/>
      <c r="E10" s="24">
        <v>1</v>
      </c>
      <c r="F10" s="33">
        <v>0.33333333333333331</v>
      </c>
      <c r="G10" s="33">
        <v>0.70833333333333337</v>
      </c>
      <c r="H10" s="33">
        <v>0.33333333333333331</v>
      </c>
      <c r="I10" s="33">
        <v>0.35416666666666669</v>
      </c>
    </row>
    <row r="11" spans="1:9" ht="29.25" customHeight="1" x14ac:dyDescent="0.25">
      <c r="A11" s="29">
        <v>308</v>
      </c>
      <c r="B11" s="74" t="s">
        <v>105</v>
      </c>
      <c r="C11" s="74"/>
      <c r="D11" s="74"/>
      <c r="E11" s="24">
        <v>1</v>
      </c>
      <c r="F11" s="33">
        <v>0.33333333333333331</v>
      </c>
      <c r="G11" s="33">
        <v>0.70833333333333337</v>
      </c>
      <c r="H11" s="33">
        <v>0.33333333333333331</v>
      </c>
      <c r="I11" s="33">
        <v>0.35416666666666669</v>
      </c>
    </row>
    <row r="12" spans="1:9" ht="29.25" customHeight="1" x14ac:dyDescent="0.25">
      <c r="A12" s="29">
        <v>309</v>
      </c>
      <c r="B12" s="74" t="s">
        <v>106</v>
      </c>
      <c r="C12" s="74"/>
      <c r="D12" s="74"/>
      <c r="E12" s="24">
        <v>1</v>
      </c>
      <c r="F12" s="33">
        <v>0.33333333333333331</v>
      </c>
      <c r="G12" s="33">
        <v>0.70833333333333337</v>
      </c>
      <c r="H12" s="33">
        <v>0.33333333333333331</v>
      </c>
      <c r="I12" s="33">
        <v>0.35416666666666669</v>
      </c>
    </row>
    <row r="13" spans="1:9" ht="29.25" customHeight="1" x14ac:dyDescent="0.25">
      <c r="A13" s="29">
        <v>310</v>
      </c>
      <c r="B13" s="74" t="s">
        <v>107</v>
      </c>
      <c r="C13" s="74"/>
      <c r="D13" s="74"/>
      <c r="E13" s="24">
        <v>1</v>
      </c>
      <c r="F13" s="33">
        <v>0.33333333333333331</v>
      </c>
      <c r="G13" s="33">
        <v>0.70833333333333337</v>
      </c>
      <c r="H13" s="33">
        <v>0.33333333333333331</v>
      </c>
      <c r="I13" s="33">
        <v>0.35416666666666669</v>
      </c>
    </row>
    <row r="14" spans="1:9" ht="29.25" customHeight="1" x14ac:dyDescent="0.25">
      <c r="A14" s="29">
        <v>311</v>
      </c>
      <c r="B14" s="74" t="s">
        <v>108</v>
      </c>
      <c r="C14" s="74"/>
      <c r="D14" s="74"/>
      <c r="E14" s="24">
        <v>1</v>
      </c>
      <c r="F14" s="33">
        <v>0.33333333333333331</v>
      </c>
      <c r="G14" s="33">
        <v>0.70833333333333337</v>
      </c>
      <c r="H14" s="33">
        <v>0.33333333333333331</v>
      </c>
      <c r="I14" s="33">
        <v>0.35416666666666669</v>
      </c>
    </row>
    <row r="15" spans="1:9" ht="29.25" customHeight="1" x14ac:dyDescent="0.25">
      <c r="A15" s="29">
        <v>312</v>
      </c>
      <c r="B15" s="74" t="s">
        <v>109</v>
      </c>
      <c r="C15" s="74"/>
      <c r="D15" s="74"/>
      <c r="E15" s="24">
        <v>1</v>
      </c>
      <c r="F15" s="33">
        <v>0.33333333333333331</v>
      </c>
      <c r="G15" s="33">
        <v>0.70833333333333337</v>
      </c>
      <c r="H15" s="33">
        <v>0.33333333333333331</v>
      </c>
      <c r="I15" s="33">
        <v>0.35416666666666669</v>
      </c>
    </row>
    <row r="16" spans="1:9" ht="29.25" customHeight="1" x14ac:dyDescent="0.25">
      <c r="A16" s="29">
        <v>313</v>
      </c>
      <c r="B16" s="74" t="s">
        <v>110</v>
      </c>
      <c r="C16" s="74"/>
      <c r="D16" s="74"/>
      <c r="E16" s="24">
        <v>1</v>
      </c>
      <c r="F16" s="33">
        <v>0.33333333333333331</v>
      </c>
      <c r="G16" s="33">
        <v>0.70833333333333337</v>
      </c>
      <c r="H16" s="33">
        <v>0.33333333333333331</v>
      </c>
      <c r="I16" s="33">
        <v>0.35416666666666669</v>
      </c>
    </row>
    <row r="17" spans="1:9" ht="29.25" customHeight="1" x14ac:dyDescent="0.25">
      <c r="A17" s="29">
        <v>314</v>
      </c>
      <c r="B17" s="74" t="s">
        <v>111</v>
      </c>
      <c r="C17" s="74"/>
      <c r="D17" s="74"/>
      <c r="E17" s="24">
        <v>1</v>
      </c>
      <c r="F17" s="33">
        <v>0.33333333333333331</v>
      </c>
      <c r="G17" s="33">
        <v>0.70833333333333337</v>
      </c>
      <c r="H17" s="33">
        <v>0.33333333333333331</v>
      </c>
      <c r="I17" s="33">
        <v>0.35416666666666669</v>
      </c>
    </row>
    <row r="18" spans="1:9" ht="29.25" customHeight="1" x14ac:dyDescent="0.25">
      <c r="A18" s="29">
        <v>315</v>
      </c>
      <c r="B18" s="74" t="s">
        <v>112</v>
      </c>
      <c r="C18" s="74"/>
      <c r="D18" s="74"/>
      <c r="E18" s="24">
        <v>1</v>
      </c>
      <c r="F18" s="33">
        <v>0.33333333333333331</v>
      </c>
      <c r="G18" s="33">
        <v>0.70833333333333337</v>
      </c>
      <c r="H18" s="33">
        <v>0.33333333333333331</v>
      </c>
      <c r="I18" s="33">
        <v>0.35416666666666669</v>
      </c>
    </row>
    <row r="19" spans="1:9" ht="29.25" customHeight="1" x14ac:dyDescent="0.25">
      <c r="A19" s="29">
        <v>316</v>
      </c>
      <c r="B19" s="74" t="s">
        <v>113</v>
      </c>
      <c r="C19" s="74"/>
      <c r="D19" s="74"/>
      <c r="E19" s="24">
        <v>1</v>
      </c>
      <c r="F19" s="33">
        <v>0.33333333333333331</v>
      </c>
      <c r="G19" s="33">
        <v>0.70833333333333337</v>
      </c>
      <c r="H19" s="33">
        <v>0.33333333333333331</v>
      </c>
      <c r="I19" s="33">
        <v>0.35416666666666669</v>
      </c>
    </row>
    <row r="20" spans="1:9" ht="29.25" customHeight="1" x14ac:dyDescent="0.25">
      <c r="A20" s="29">
        <v>317</v>
      </c>
      <c r="B20" s="74" t="s">
        <v>114</v>
      </c>
      <c r="C20" s="74"/>
      <c r="D20" s="74"/>
      <c r="E20" s="24">
        <v>1</v>
      </c>
      <c r="F20" s="33">
        <v>0.33333333333333331</v>
      </c>
      <c r="G20" s="33">
        <v>0.70833333333333337</v>
      </c>
      <c r="H20" s="33">
        <v>0.33333333333333331</v>
      </c>
      <c r="I20" s="33">
        <v>0.35416666666666669</v>
      </c>
    </row>
    <row r="21" spans="1:9" ht="29.25" customHeight="1" x14ac:dyDescent="0.25">
      <c r="A21" s="29">
        <v>318</v>
      </c>
      <c r="B21" s="74" t="s">
        <v>115</v>
      </c>
      <c r="C21" s="74"/>
      <c r="D21" s="74"/>
      <c r="E21" s="24">
        <v>3</v>
      </c>
      <c r="F21" s="33">
        <v>0.33333333333333331</v>
      </c>
      <c r="G21" s="33">
        <v>0.70833333333333337</v>
      </c>
      <c r="H21" s="33">
        <v>0.33333333333333331</v>
      </c>
      <c r="I21" s="33">
        <v>0.35416666666666669</v>
      </c>
    </row>
    <row r="22" spans="1:9" ht="29.25" customHeight="1" x14ac:dyDescent="0.25">
      <c r="A22" s="29">
        <v>319</v>
      </c>
      <c r="B22" s="74" t="s">
        <v>116</v>
      </c>
      <c r="C22" s="74"/>
      <c r="D22" s="74"/>
      <c r="E22" s="24">
        <v>1</v>
      </c>
      <c r="F22" s="33">
        <v>0.33333333333333331</v>
      </c>
      <c r="G22" s="33">
        <v>0.70833333333333337</v>
      </c>
      <c r="H22" s="33">
        <v>0.33333333333333331</v>
      </c>
      <c r="I22" s="33">
        <v>0.35416666666666669</v>
      </c>
    </row>
    <row r="23" spans="1:9" ht="29.25" customHeight="1" x14ac:dyDescent="0.25">
      <c r="A23" s="29">
        <v>320</v>
      </c>
      <c r="B23" s="74" t="s">
        <v>29</v>
      </c>
      <c r="C23" s="74"/>
      <c r="D23" s="74"/>
      <c r="E23" s="24">
        <v>3</v>
      </c>
      <c r="F23" s="33">
        <v>0.33333333333333331</v>
      </c>
      <c r="G23" s="33">
        <v>0.70833333333333337</v>
      </c>
      <c r="H23" s="33">
        <v>0.33333333333333331</v>
      </c>
      <c r="I23" s="33">
        <v>0.35416666666666669</v>
      </c>
    </row>
    <row r="24" spans="1:9" ht="29.25" customHeight="1" x14ac:dyDescent="0.25">
      <c r="A24" s="29">
        <v>321</v>
      </c>
      <c r="B24" s="74" t="s">
        <v>30</v>
      </c>
      <c r="C24" s="74"/>
      <c r="D24" s="74"/>
      <c r="E24" s="24">
        <v>1</v>
      </c>
      <c r="F24" s="33">
        <v>0.33333333333333331</v>
      </c>
      <c r="G24" s="33">
        <v>0.70833333333333337</v>
      </c>
      <c r="H24" s="33">
        <v>0.33333333333333331</v>
      </c>
      <c r="I24" s="33">
        <v>0.35416666666666669</v>
      </c>
    </row>
    <row r="25" spans="1:9" ht="29.25" customHeight="1" x14ac:dyDescent="0.25">
      <c r="A25" s="29">
        <v>322</v>
      </c>
      <c r="B25" s="74" t="s">
        <v>31</v>
      </c>
      <c r="C25" s="74"/>
      <c r="D25" s="74"/>
      <c r="E25" s="24">
        <v>1</v>
      </c>
      <c r="F25" s="33">
        <v>0.33333333333333331</v>
      </c>
      <c r="G25" s="33">
        <v>0.70833333333333337</v>
      </c>
      <c r="H25" s="33">
        <v>0.33333333333333331</v>
      </c>
      <c r="I25" s="33">
        <v>0.35416666666666669</v>
      </c>
    </row>
    <row r="26" spans="1:9" ht="15.75" thickBot="1" x14ac:dyDescent="0.3"/>
    <row r="27" spans="1:9" ht="15.75" thickBot="1" x14ac:dyDescent="0.3">
      <c r="D27" s="3" t="s">
        <v>28</v>
      </c>
      <c r="E27" s="5">
        <f>SUM(E4:E26)</f>
        <v>27</v>
      </c>
    </row>
  </sheetData>
  <mergeCells count="27">
    <mergeCell ref="B8:D8"/>
    <mergeCell ref="B9:D9"/>
    <mergeCell ref="B10:D10"/>
    <mergeCell ref="B11:D11"/>
    <mergeCell ref="B17:D17"/>
    <mergeCell ref="B25:D25"/>
    <mergeCell ref="B16:D16"/>
    <mergeCell ref="B5:D5"/>
    <mergeCell ref="B12:D12"/>
    <mergeCell ref="B13:D13"/>
    <mergeCell ref="B14:D14"/>
    <mergeCell ref="B15:D15"/>
    <mergeCell ref="B18:D18"/>
    <mergeCell ref="B19:D19"/>
    <mergeCell ref="B20:D20"/>
    <mergeCell ref="B21:D21"/>
    <mergeCell ref="B22:D22"/>
    <mergeCell ref="B23:D23"/>
    <mergeCell ref="B24:D24"/>
    <mergeCell ref="B6:D6"/>
    <mergeCell ref="B7:D7"/>
    <mergeCell ref="B4:D4"/>
    <mergeCell ref="A1:I1"/>
    <mergeCell ref="F2:G2"/>
    <mergeCell ref="H2:I2"/>
    <mergeCell ref="B3:D3"/>
    <mergeCell ref="A2:D2"/>
  </mergeCells>
  <printOptions horizontalCentered="1"/>
  <pageMargins left="0.5" right="0.5" top="0.4" bottom="0.4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B040-D9FC-4753-AE7F-4510A8C528C2}">
  <sheetPr>
    <tabColor rgb="FF00FF00"/>
    <pageSetUpPr fitToPage="1"/>
  </sheetPr>
  <dimension ref="A1:I11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I1"/>
    </sheetView>
  </sheetViews>
  <sheetFormatPr defaultColWidth="9.140625" defaultRowHeight="15" x14ac:dyDescent="0.25"/>
  <cols>
    <col min="1" max="1" width="9.85546875" style="4" customWidth="1"/>
    <col min="2" max="2" width="25.85546875" style="1" customWidth="1"/>
    <col min="3" max="3" width="30.85546875" style="1" customWidth="1"/>
    <col min="4" max="4" width="33.85546875" style="1" customWidth="1"/>
    <col min="5" max="5" width="13.85546875" style="4" bestFit="1" customWidth="1"/>
    <col min="6" max="6" width="7" style="4" customWidth="1"/>
    <col min="7" max="7" width="7.85546875" style="4" customWidth="1"/>
    <col min="8" max="8" width="8.7109375" style="4" customWidth="1"/>
    <col min="9" max="9" width="10.42578125" style="4" customWidth="1"/>
    <col min="10" max="16384" width="9.140625" style="1"/>
  </cols>
  <sheetData>
    <row r="1" spans="1:9" ht="18.75" customHeight="1" x14ac:dyDescent="0.25">
      <c r="A1" s="75" t="s">
        <v>44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60" t="s">
        <v>0</v>
      </c>
      <c r="B2" s="61"/>
      <c r="C2" s="61"/>
      <c r="D2" s="62"/>
      <c r="E2" s="42"/>
      <c r="F2" s="63" t="s">
        <v>2</v>
      </c>
      <c r="G2" s="63"/>
      <c r="H2" s="63" t="s">
        <v>1</v>
      </c>
      <c r="I2" s="63"/>
    </row>
    <row r="3" spans="1:9" ht="30" customHeight="1" x14ac:dyDescent="0.25">
      <c r="A3" s="34" t="s">
        <v>3</v>
      </c>
      <c r="B3" s="67" t="s">
        <v>4</v>
      </c>
      <c r="C3" s="67"/>
      <c r="D3" s="67"/>
      <c r="E3" s="39" t="s">
        <v>51</v>
      </c>
      <c r="F3" s="34" t="s">
        <v>5</v>
      </c>
      <c r="G3" s="34" t="s">
        <v>6</v>
      </c>
      <c r="H3" s="34" t="s">
        <v>5</v>
      </c>
      <c r="I3" s="34" t="s">
        <v>6</v>
      </c>
    </row>
    <row r="4" spans="1:9" ht="27.75" customHeight="1" x14ac:dyDescent="0.25">
      <c r="A4" s="35" t="s">
        <v>32</v>
      </c>
      <c r="B4" s="74" t="s">
        <v>117</v>
      </c>
      <c r="C4" s="74"/>
      <c r="D4" s="74"/>
      <c r="E4" s="24">
        <v>1</v>
      </c>
      <c r="F4" s="36">
        <v>0.375</v>
      </c>
      <c r="G4" s="36">
        <v>0.70833333333333337</v>
      </c>
      <c r="H4" s="36">
        <v>0.375</v>
      </c>
      <c r="I4" s="36">
        <v>0.39583333333333331</v>
      </c>
    </row>
    <row r="5" spans="1:9" ht="27.75" customHeight="1" x14ac:dyDescent="0.25">
      <c r="A5" s="35" t="s">
        <v>33</v>
      </c>
      <c r="B5" s="74" t="s">
        <v>118</v>
      </c>
      <c r="C5" s="74"/>
      <c r="D5" s="74"/>
      <c r="E5" s="24">
        <v>1</v>
      </c>
      <c r="F5" s="36">
        <v>0.375</v>
      </c>
      <c r="G5" s="36">
        <v>0.70833333333333337</v>
      </c>
      <c r="H5" s="36">
        <v>0.375</v>
      </c>
      <c r="I5" s="36">
        <v>0.39583333333333331</v>
      </c>
    </row>
    <row r="6" spans="1:9" ht="27.75" customHeight="1" x14ac:dyDescent="0.25">
      <c r="A6" s="35" t="s">
        <v>34</v>
      </c>
      <c r="B6" s="74" t="s">
        <v>119</v>
      </c>
      <c r="C6" s="74"/>
      <c r="D6" s="74"/>
      <c r="E6" s="24">
        <v>1</v>
      </c>
      <c r="F6" s="36">
        <v>0.375</v>
      </c>
      <c r="G6" s="36">
        <v>0.70833333333333337</v>
      </c>
      <c r="H6" s="36">
        <v>0.375</v>
      </c>
      <c r="I6" s="36">
        <v>0.39583333333333331</v>
      </c>
    </row>
    <row r="7" spans="1:9" ht="27.75" customHeight="1" x14ac:dyDescent="0.25">
      <c r="A7" s="35" t="s">
        <v>35</v>
      </c>
      <c r="B7" s="74" t="s">
        <v>120</v>
      </c>
      <c r="C7" s="74"/>
      <c r="D7" s="74"/>
      <c r="E7" s="24">
        <v>1</v>
      </c>
      <c r="F7" s="36">
        <v>0.375</v>
      </c>
      <c r="G7" s="36">
        <v>0.70833333333333337</v>
      </c>
      <c r="H7" s="36">
        <v>0.375</v>
      </c>
      <c r="I7" s="36">
        <v>0.39583333333333331</v>
      </c>
    </row>
    <row r="8" spans="1:9" ht="27.75" customHeight="1" x14ac:dyDescent="0.25">
      <c r="A8" s="35" t="s">
        <v>36</v>
      </c>
      <c r="B8" s="74" t="s">
        <v>121</v>
      </c>
      <c r="C8" s="74"/>
      <c r="D8" s="74"/>
      <c r="E8" s="24">
        <v>1</v>
      </c>
      <c r="F8" s="36">
        <v>0.375</v>
      </c>
      <c r="G8" s="36">
        <v>0.70833333333333337</v>
      </c>
      <c r="H8" s="36">
        <v>0.375</v>
      </c>
      <c r="I8" s="36">
        <v>0.39583333333333331</v>
      </c>
    </row>
    <row r="9" spans="1:9" ht="27.75" customHeight="1" x14ac:dyDescent="0.25">
      <c r="A9" s="35" t="s">
        <v>37</v>
      </c>
      <c r="B9" s="74" t="s">
        <v>122</v>
      </c>
      <c r="C9" s="74"/>
      <c r="D9" s="74"/>
      <c r="E9" s="24">
        <v>1</v>
      </c>
      <c r="F9" s="36">
        <v>0.375</v>
      </c>
      <c r="G9" s="36">
        <v>0.70833333333333337</v>
      </c>
      <c r="H9" s="36">
        <v>0.375</v>
      </c>
      <c r="I9" s="36">
        <v>0.39583333333333331</v>
      </c>
    </row>
    <row r="10" spans="1:9" ht="15.75" thickBot="1" x14ac:dyDescent="0.3"/>
    <row r="11" spans="1:9" ht="15.75" thickBot="1" x14ac:dyDescent="0.3">
      <c r="D11" s="3" t="s">
        <v>28</v>
      </c>
      <c r="E11" s="5">
        <f>SUM(E4:E10)</f>
        <v>6</v>
      </c>
    </row>
  </sheetData>
  <mergeCells count="11">
    <mergeCell ref="B9:D9"/>
    <mergeCell ref="A1:I1"/>
    <mergeCell ref="A2:D2"/>
    <mergeCell ref="F2:G2"/>
    <mergeCell ref="H2:I2"/>
    <mergeCell ref="B3:D3"/>
    <mergeCell ref="B4:D4"/>
    <mergeCell ref="B5:D5"/>
    <mergeCell ref="B6:D6"/>
    <mergeCell ref="B7:D7"/>
    <mergeCell ref="B8:D8"/>
  </mergeCells>
  <printOptions horizontalCentered="1"/>
  <pageMargins left="0.5" right="0.5" top="0.4" bottom="0.4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RUH</vt:lpstr>
      <vt:lpstr>JED</vt:lpstr>
      <vt:lpstr>DMM</vt:lpstr>
      <vt:lpstr>HOF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</dc:creator>
  <cp:lastModifiedBy>Bashayr Al Sharidi</cp:lastModifiedBy>
  <cp:lastPrinted>2022-08-31T05:47:55Z</cp:lastPrinted>
  <dcterms:created xsi:type="dcterms:W3CDTF">2019-10-03T11:52:05Z</dcterms:created>
  <dcterms:modified xsi:type="dcterms:W3CDTF">2022-08-31T05:48:21Z</dcterms:modified>
</cp:coreProperties>
</file>