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SSC\UPDATED\FORMS\"/>
    </mc:Choice>
  </mc:AlternateContent>
  <xr:revisionPtr revIDLastSave="0" documentId="8_{2A9486BE-274E-4485-BA7F-510A298746DE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O23" i="1"/>
  <c r="O21" i="1"/>
  <c r="B54" i="1" l="1"/>
  <c r="B55" i="1" s="1"/>
  <c r="B56" i="1" s="1"/>
  <c r="B57" i="1" s="1"/>
  <c r="B58" i="1" s="1"/>
  <c r="I50" i="1"/>
  <c r="H50" i="1"/>
  <c r="G50" i="1"/>
  <c r="F50" i="1"/>
  <c r="D50" i="1"/>
  <c r="G53" i="1" s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28" i="1"/>
  <c r="O27" i="1"/>
  <c r="O26" i="1"/>
  <c r="O25" i="1"/>
  <c r="O24" i="1"/>
  <c r="O22" i="1"/>
  <c r="O20" i="1"/>
  <c r="O19" i="1"/>
  <c r="O18" i="1"/>
  <c r="O17" i="1"/>
  <c r="O16" i="1"/>
  <c r="O15" i="1"/>
  <c r="O14" i="1"/>
  <c r="O13" i="1"/>
  <c r="O12" i="1"/>
  <c r="O11" i="1"/>
  <c r="O10" i="1"/>
  <c r="O9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O8" i="1"/>
  <c r="B21" i="1" l="1"/>
  <c r="B22" i="1" s="1"/>
  <c r="B23" i="1" s="1"/>
  <c r="B24" i="1" s="1"/>
  <c r="H53" i="1"/>
  <c r="I53" i="1" s="1"/>
  <c r="B25" i="1" l="1"/>
  <c r="B26" i="1" s="1"/>
  <c r="B27" i="1" s="1"/>
  <c r="B28" i="1" s="1"/>
  <c r="B33" i="1" l="1"/>
  <c r="B34" i="1" s="1"/>
  <c r="B35" i="1" s="1"/>
  <c r="B36" i="1" s="1"/>
  <c r="B37" i="1" s="1"/>
  <c r="B38" i="1" s="1"/>
  <c r="B39" i="1" l="1"/>
  <c r="B40" i="1" s="1"/>
  <c r="B41" i="1" s="1"/>
  <c r="B42" i="1" s="1"/>
  <c r="B43" i="1" s="1"/>
  <c r="B44" i="1" s="1"/>
  <c r="B45" i="1" s="1"/>
  <c r="B46" i="1" s="1"/>
  <c r="B47" i="1" s="1"/>
  <c r="B48" i="1" s="1"/>
  <c r="B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</authors>
  <commentList>
    <comment ref="J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What action will be done to improve the criteria being considered</t>
        </r>
      </text>
    </comment>
    <comment ref="K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Who is responsible to carry-out the action</t>
        </r>
      </text>
    </comment>
    <comment ref="L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When is the action going to be completed by (specific target date)</t>
        </r>
      </text>
    </comment>
    <comment ref="J3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What action will be done to improve the criteria being considered</t>
        </r>
      </text>
    </comment>
    <comment ref="K3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Who is responsible to carry-out the action</t>
        </r>
      </text>
    </comment>
    <comment ref="L3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When is the action going to be completed by (specific target date)</t>
        </r>
      </text>
    </comment>
  </commentList>
</comments>
</file>

<file path=xl/sharedStrings.xml><?xml version="1.0" encoding="utf-8"?>
<sst xmlns="http://schemas.openxmlformats.org/spreadsheetml/2006/main" count="133" uniqueCount="78">
  <si>
    <t xml:space="preserve">Date &amp; Time: </t>
  </si>
  <si>
    <t xml:space="preserve">Region: </t>
  </si>
  <si>
    <t xml:space="preserve">City: </t>
  </si>
  <si>
    <t>Area</t>
  </si>
  <si>
    <t>No.</t>
  </si>
  <si>
    <t>Criteria</t>
  </si>
  <si>
    <t>Applicability</t>
  </si>
  <si>
    <t>Evaluation</t>
  </si>
  <si>
    <t>Action</t>
  </si>
  <si>
    <t>Comments</t>
  </si>
  <si>
    <t>A</t>
  </si>
  <si>
    <t>N/A</t>
  </si>
  <si>
    <t>Excellent
(5 Points)</t>
  </si>
  <si>
    <t>Good
(3Points)</t>
  </si>
  <si>
    <t>Average
(1 Point)</t>
  </si>
  <si>
    <t>Bad
(0 Points)</t>
  </si>
  <si>
    <t>What</t>
  </si>
  <si>
    <t>Who</t>
  </si>
  <si>
    <t>When</t>
  </si>
  <si>
    <t>Cleanness &amp; Standards</t>
  </si>
  <si>
    <t xml:space="preserve">Licenses and certificates validity and display as per standards </t>
  </si>
  <si>
    <t>SMSA Wall-graphics displayed as per standards /cleanliness</t>
  </si>
  <si>
    <t>TV Availability with Advertisement</t>
  </si>
  <si>
    <t>Flyer Stand with Brochures Availability</t>
  </si>
  <si>
    <t>New Working Hours  Notice displayed as per Standard</t>
  </si>
  <si>
    <t>Business-like appearance (ID, uniform, black shoes etc.)</t>
  </si>
  <si>
    <t>Customer Service Skills &amp; Staff Attitude</t>
  </si>
  <si>
    <t>Cash remittance (remittance on-time with pre-alerts, COD POD Collection) / Receipt Voucher Availability</t>
  </si>
  <si>
    <t>COD, S2D, Insurance payments, update and return process.</t>
  </si>
  <si>
    <t>KPIs knowledge</t>
  </si>
  <si>
    <t>Training (all available training courses)</t>
  </si>
  <si>
    <t>Tools</t>
  </si>
  <si>
    <t>Scale condition and calibration update</t>
  </si>
  <si>
    <t>Trolley and/or hand-jack condition</t>
  </si>
  <si>
    <t>Supplies stock and supplies buffer</t>
  </si>
  <si>
    <t>Telephone connectivity, printer condition, internet connection.</t>
  </si>
  <si>
    <t>CORE Point-Of-Sale (POS) Installation and Usage</t>
  </si>
  <si>
    <t>MADA machine functionality / availability and Usage</t>
  </si>
  <si>
    <t>Shipments' handling</t>
  </si>
  <si>
    <t>High value shipments acceptance and pre-alert</t>
  </si>
  <si>
    <t>Shipments handover manifests (inbound and outbound) and POD</t>
  </si>
  <si>
    <t>Express, SDC, and COD Hold-At-Location (HAL) Procedure</t>
  </si>
  <si>
    <t>AWB Completion, Documentation Requirements, Indemnity and Insurance</t>
  </si>
  <si>
    <t>SMS Sending and Day 7 Manifesting</t>
  </si>
  <si>
    <t xml:space="preserve">Legal and Safety requirements </t>
  </si>
  <si>
    <t>Incident reports handling</t>
  </si>
  <si>
    <t>Display of emergency numbers</t>
  </si>
  <si>
    <t>Clear trash bag availability</t>
  </si>
  <si>
    <t>Keys handling &amp; manifestation</t>
  </si>
  <si>
    <t>Condition of smoke detectors and/or water sprinklers</t>
  </si>
  <si>
    <t>Fire extinguishers' condition and validity</t>
  </si>
  <si>
    <t>First Aid tools availability and medicine validity</t>
  </si>
  <si>
    <t>Knowledge of fire evacuation plan</t>
  </si>
  <si>
    <t>General</t>
  </si>
  <si>
    <t>Files and filing</t>
  </si>
  <si>
    <t>Customer Table with Chairs and Counter Chairs</t>
  </si>
  <si>
    <t>Visitors log-book</t>
  </si>
  <si>
    <t>Totals</t>
  </si>
  <si>
    <t>No</t>
  </si>
  <si>
    <t>ID No</t>
  </si>
  <si>
    <t>Signature</t>
  </si>
  <si>
    <t>Max. Score</t>
  </si>
  <si>
    <t>Score</t>
  </si>
  <si>
    <t>%</t>
  </si>
  <si>
    <t>Acknowledgement</t>
  </si>
  <si>
    <t>Overall Comments</t>
  </si>
  <si>
    <t>Evaluator</t>
  </si>
  <si>
    <t>Name/Position</t>
  </si>
  <si>
    <t>ID No.</t>
  </si>
  <si>
    <t>Business knowledge (SMSA Services Awareness, eR2R, pricing, commitment, SRG knowledge and availability procedure)</t>
  </si>
  <si>
    <t xml:space="preserve">SMSA Service Center (SSC): </t>
  </si>
  <si>
    <t>SMSA Service Center (SSC)'s cleanliness and order (this include and not limited to floor,counters, glasses ,stockroom and shelves.</t>
  </si>
  <si>
    <t>SMSA Service Center (SSC) stockroom condition and arrangement.</t>
  </si>
  <si>
    <t>General SMSA Service Center (SSC) appearance (as per SMSA Service Center (SSC) standards, electrical wiring orderliness, outside appearance, and signage)</t>
  </si>
  <si>
    <t>SMSA Service Center (SSC) Executive</t>
  </si>
  <si>
    <t>CORE Scan Compliance (CORE ID Availability,100% Scanning of POD,Daily HAL Scans, Pick-Up, SMSA Service Center (SSC) PMX)</t>
  </si>
  <si>
    <t>SMSA Service Center (SSC) Executive(s) Name</t>
  </si>
  <si>
    <r>
      <t xml:space="preserve">Routine Visit Check List
</t>
    </r>
    <r>
      <rPr>
        <sz val="12"/>
        <color theme="1"/>
        <rFont val="Calibri"/>
        <family val="2"/>
        <scheme val="minor"/>
      </rPr>
      <t>Owner/ Department: IBU-BAH, Service Center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</si>
</sst>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2" applyFont="1" applyBorder="1" applyAlignment="1" applyProtection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vertical="center" wrapText="1"/>
    </xf>
    <xf numFmtId="0" fontId="0" fillId="0" borderId="18" xfId="0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6" fontId="0" fillId="0" borderId="10" xfId="0" applyNumberFormat="1" applyBorder="1"/>
    <xf numFmtId="0" fontId="0" fillId="0" borderId="11" xfId="0" applyBorder="1" applyProtection="1">
      <protection locked="0"/>
    </xf>
    <xf numFmtId="0" fontId="0" fillId="0" borderId="46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49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Protection="1">
      <protection locked="0"/>
    </xf>
    <xf numFmtId="0" fontId="0" fillId="0" borderId="47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16" fontId="0" fillId="0" borderId="14" xfId="0" applyNumberFormat="1" applyBorder="1"/>
    <xf numFmtId="0" fontId="0" fillId="0" borderId="48" xfId="0" applyBorder="1" applyAlignment="1">
      <alignment horizontal="center" vertical="center"/>
    </xf>
    <xf numFmtId="0" fontId="0" fillId="0" borderId="45" xfId="0" applyBorder="1" applyAlignment="1">
      <alignment horizontal="left" vertical="center" wrapText="1"/>
    </xf>
    <xf numFmtId="0" fontId="0" fillId="0" borderId="10" xfId="0" applyBorder="1"/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>
      <alignment horizontal="left" vertical="center"/>
    </xf>
    <xf numFmtId="0" fontId="0" fillId="0" borderId="8" xfId="0" applyBorder="1" applyAlignment="1" applyProtection="1">
      <alignment wrapText="1"/>
      <protection locked="0"/>
    </xf>
    <xf numFmtId="0" fontId="0" fillId="0" borderId="16" xfId="0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35" xfId="0" applyBorder="1" applyAlignment="1">
      <alignment horizontal="center" vertical="center" textRotation="180" wrapText="1"/>
    </xf>
    <xf numFmtId="0" fontId="0" fillId="0" borderId="35" xfId="0" applyBorder="1" applyAlignment="1">
      <alignment horizontal="center" vertical="center"/>
    </xf>
    <xf numFmtId="0" fontId="0" fillId="0" borderId="0" xfId="2" applyFont="1" applyBorder="1" applyAlignment="1" applyProtection="1">
      <alignment horizontal="left" vertical="center" wrapText="1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5" xfId="0" applyBorder="1"/>
    <xf numFmtId="0" fontId="0" fillId="0" borderId="35" xfId="0" applyBorder="1" applyAlignment="1" applyProtection="1">
      <alignment wrapText="1"/>
      <protection locked="0"/>
    </xf>
    <xf numFmtId="0" fontId="0" fillId="0" borderId="26" xfId="0" applyBorder="1" applyAlignment="1">
      <alignment horizontal="center" vertical="center" textRotation="180" wrapText="1"/>
    </xf>
    <xf numFmtId="0" fontId="0" fillId="0" borderId="26" xfId="0" applyBorder="1" applyAlignment="1">
      <alignment horizontal="center" vertical="center"/>
    </xf>
    <xf numFmtId="0" fontId="0" fillId="0" borderId="26" xfId="2" applyFont="1" applyBorder="1" applyAlignment="1" applyProtection="1">
      <alignment horizontal="left" vertical="center" wrapText="1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6" xfId="0" applyBorder="1"/>
    <xf numFmtId="0" fontId="0" fillId="0" borderId="26" xfId="0" applyBorder="1" applyAlignment="1" applyProtection="1">
      <alignment wrapText="1"/>
      <protection locked="0"/>
    </xf>
    <xf numFmtId="0" fontId="0" fillId="0" borderId="7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45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3" xfId="0" applyBorder="1"/>
    <xf numFmtId="0" fontId="0" fillId="0" borderId="24" xfId="0" applyBorder="1" applyProtection="1">
      <protection locked="0"/>
    </xf>
    <xf numFmtId="0" fontId="0" fillId="0" borderId="25" xfId="0" applyBorder="1"/>
    <xf numFmtId="0" fontId="0" fillId="0" borderId="26" xfId="0" applyBorder="1" applyAlignment="1">
      <alignment vertical="center" wrapText="1"/>
    </xf>
    <xf numFmtId="0" fontId="5" fillId="2" borderId="5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23" xfId="0" applyBorder="1" applyAlignment="1">
      <alignment wrapText="1"/>
    </xf>
    <xf numFmtId="0" fontId="0" fillId="0" borderId="24" xfId="0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14" fontId="0" fillId="0" borderId="14" xfId="0" applyNumberFormat="1" applyBorder="1" applyAlignment="1" applyProtection="1">
      <alignment horizontal="left" vertical="center"/>
      <protection locked="0"/>
    </xf>
    <xf numFmtId="0" fontId="0" fillId="0" borderId="14" xfId="0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textRotation="180" wrapText="1"/>
    </xf>
    <xf numFmtId="0" fontId="0" fillId="0" borderId="16" xfId="0" applyBorder="1" applyAlignment="1">
      <alignment horizontal="center" vertical="center" textRotation="180" wrapText="1"/>
    </xf>
    <xf numFmtId="0" fontId="0" fillId="0" borderId="19" xfId="0" applyBorder="1" applyAlignment="1">
      <alignment horizontal="center" vertical="center" textRotation="180" wrapText="1"/>
    </xf>
    <xf numFmtId="0" fontId="5" fillId="2" borderId="1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 textRotation="180" wrapText="1"/>
    </xf>
    <xf numFmtId="0" fontId="0" fillId="0" borderId="55" xfId="0" applyBorder="1" applyAlignment="1">
      <alignment horizontal="center" vertical="center" textRotation="180" wrapText="1"/>
    </xf>
    <xf numFmtId="0" fontId="0" fillId="0" borderId="51" xfId="0" applyBorder="1" applyAlignment="1">
      <alignment horizontal="center" vertical="center" textRotation="180"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0" fontId="0" fillId="0" borderId="56" xfId="0" applyBorder="1" applyAlignment="1">
      <alignment horizontal="center" vertical="center" textRotation="180" wrapText="1"/>
    </xf>
    <xf numFmtId="0" fontId="0" fillId="0" borderId="57" xfId="0" applyBorder="1" applyAlignment="1">
      <alignment horizontal="center" vertical="center" textRotation="180" wrapText="1"/>
    </xf>
    <xf numFmtId="0" fontId="0" fillId="0" borderId="30" xfId="0" applyBorder="1" applyAlignment="1">
      <alignment horizontal="center" vertical="center" textRotation="180" wrapText="1"/>
    </xf>
    <xf numFmtId="0" fontId="0" fillId="0" borderId="29" xfId="0" applyBorder="1" applyAlignment="1">
      <alignment horizontal="center" vertical="center" textRotation="180" wrapText="1"/>
    </xf>
    <xf numFmtId="10" fontId="0" fillId="0" borderId="31" xfId="1" applyNumberFormat="1" applyFont="1" applyBorder="1" applyAlignment="1">
      <alignment horizontal="center" vertical="center"/>
    </xf>
    <xf numFmtId="10" fontId="0" fillId="0" borderId="32" xfId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5" fillId="3" borderId="2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5" xfId="0" applyBorder="1" applyAlignment="1">
      <alignment horizontal="center" vertical="center" textRotation="180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122464</xdr:colOff>
      <xdr:row>0</xdr:row>
      <xdr:rowOff>244928</xdr:rowOff>
    </xdr:from>
    <xdr:to>
      <xdr:col>2</xdr:col>
      <xdr:colOff>109292</xdr:colOff>
      <xdr:row>2</xdr:row>
      <xdr:rowOff>104829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CF45CD-CFA3-7882-0E88-5D387CDF3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" y="244928"/>
          <a:ext cx="1197864" cy="29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showGridLines="0" tabSelected="1" zoomScale="70" zoomScaleNormal="70" workbookViewId="0">
      <selection activeCell="C4" sqref="C4"/>
    </sheetView>
  </sheetViews>
  <sheetFormatPr defaultColWidth="8.90625" defaultRowHeight="14.5" x14ac:dyDescent="0.35"/>
  <cols>
    <col min="2" max="2" width="9.36328125" customWidth="1"/>
    <col min="3" max="3" width="52.54296875" customWidth="1"/>
    <col min="5" max="5" width="10.36328125" bestFit="1" customWidth="1"/>
    <col min="6" max="6" width="9.6328125" bestFit="1" customWidth="1"/>
    <col min="9" max="9" width="9.6328125" bestFit="1" customWidth="1"/>
    <col min="10" max="10" width="49.6328125" customWidth="1"/>
    <col min="11" max="11" width="24.6328125" bestFit="1" customWidth="1"/>
    <col min="12" max="12" width="16.453125" customWidth="1"/>
    <col min="13" max="13" width="66.6328125" customWidth="1"/>
    <col min="15" max="15" width="0" hidden="1" customWidth="1"/>
  </cols>
  <sheetData>
    <row r="1" spans="1:15" x14ac:dyDescent="0.35">
      <c r="A1" s="118"/>
      <c r="B1" s="118"/>
      <c r="C1" s="118"/>
      <c r="J1" s="121" t="s">
        <v>77</v>
      </c>
      <c r="K1" s="122"/>
      <c r="L1" s="122"/>
      <c r="M1" s="122"/>
    </row>
    <row r="2" spans="1:15" x14ac:dyDescent="0.35">
      <c r="A2" s="93"/>
      <c r="B2" s="93"/>
      <c r="C2" s="93"/>
      <c r="J2" s="121"/>
      <c r="K2" s="122"/>
      <c r="L2" s="122"/>
      <c r="M2" s="122"/>
    </row>
    <row r="3" spans="1:15" ht="36.75" customHeight="1" x14ac:dyDescent="0.35">
      <c r="J3" s="122"/>
      <c r="K3" s="122"/>
      <c r="L3" s="122"/>
      <c r="M3" s="122"/>
    </row>
    <row r="4" spans="1:15" ht="33.65" customHeight="1" x14ac:dyDescent="0.35">
      <c r="A4" s="119" t="s">
        <v>0</v>
      </c>
      <c r="B4" s="119"/>
      <c r="C4" s="94"/>
      <c r="D4" s="87" t="s">
        <v>1</v>
      </c>
      <c r="E4" s="120"/>
      <c r="F4" s="120"/>
      <c r="G4" s="120"/>
      <c r="H4" s="95" t="s">
        <v>2</v>
      </c>
      <c r="I4" s="120"/>
      <c r="J4" s="120"/>
      <c r="K4" s="95" t="s">
        <v>70</v>
      </c>
      <c r="L4" s="120"/>
      <c r="M4" s="120"/>
    </row>
    <row r="5" spans="1:15" ht="15" thickBot="1" x14ac:dyDescent="0.4">
      <c r="A5" s="2"/>
      <c r="B5" s="2"/>
      <c r="C5" s="3"/>
      <c r="D5" s="2"/>
      <c r="E5" s="2"/>
      <c r="F5" s="2"/>
      <c r="G5" s="2"/>
      <c r="H5" s="2"/>
      <c r="I5" s="2"/>
      <c r="J5" s="3"/>
      <c r="K5" s="3"/>
      <c r="L5" s="2"/>
      <c r="M5" s="2"/>
    </row>
    <row r="6" spans="1:15" ht="20" customHeight="1" x14ac:dyDescent="0.35">
      <c r="A6" s="112" t="s">
        <v>3</v>
      </c>
      <c r="B6" s="103" t="s">
        <v>4</v>
      </c>
      <c r="C6" s="103" t="s">
        <v>5</v>
      </c>
      <c r="D6" s="103" t="s">
        <v>6</v>
      </c>
      <c r="E6" s="103"/>
      <c r="F6" s="103" t="s">
        <v>7</v>
      </c>
      <c r="G6" s="103"/>
      <c r="H6" s="103"/>
      <c r="I6" s="103"/>
      <c r="J6" s="103" t="s">
        <v>8</v>
      </c>
      <c r="K6" s="103"/>
      <c r="L6" s="103"/>
      <c r="M6" s="104" t="s">
        <v>9</v>
      </c>
    </row>
    <row r="7" spans="1:15" ht="29.5" thickBot="1" x14ac:dyDescent="0.4">
      <c r="A7" s="113"/>
      <c r="B7" s="114"/>
      <c r="C7" s="114"/>
      <c r="D7" s="97" t="s">
        <v>10</v>
      </c>
      <c r="E7" s="97" t="s">
        <v>11</v>
      </c>
      <c r="F7" s="97" t="s">
        <v>12</v>
      </c>
      <c r="G7" s="97" t="s">
        <v>13</v>
      </c>
      <c r="H7" s="97" t="s">
        <v>14</v>
      </c>
      <c r="I7" s="97" t="s">
        <v>15</v>
      </c>
      <c r="J7" s="96" t="s">
        <v>16</v>
      </c>
      <c r="K7" s="96" t="s">
        <v>17</v>
      </c>
      <c r="L7" s="96" t="s">
        <v>18</v>
      </c>
      <c r="M7" s="105"/>
    </row>
    <row r="8" spans="1:15" ht="51" customHeight="1" x14ac:dyDescent="0.35">
      <c r="A8" s="106" t="s">
        <v>19</v>
      </c>
      <c r="B8" s="4">
        <v>1</v>
      </c>
      <c r="C8" s="5" t="s">
        <v>71</v>
      </c>
      <c r="D8" s="6" t="s">
        <v>10</v>
      </c>
      <c r="E8" s="7"/>
      <c r="F8" s="8"/>
      <c r="G8" s="8"/>
      <c r="H8" s="8"/>
      <c r="I8" s="8"/>
      <c r="J8" s="6"/>
      <c r="K8" s="6"/>
      <c r="L8" s="7"/>
      <c r="M8" s="9"/>
      <c r="O8">
        <f>SUM(F8:I8)</f>
        <v>0</v>
      </c>
    </row>
    <row r="9" spans="1:15" ht="33.65" customHeight="1" x14ac:dyDescent="0.35">
      <c r="A9" s="107"/>
      <c r="B9" s="10">
        <f>B8+1</f>
        <v>2</v>
      </c>
      <c r="C9" s="11" t="s">
        <v>72</v>
      </c>
      <c r="D9" s="12" t="s">
        <v>10</v>
      </c>
      <c r="E9" s="12"/>
      <c r="F9" s="13"/>
      <c r="G9" s="13"/>
      <c r="H9" s="13"/>
      <c r="I9" s="13"/>
      <c r="J9" s="12"/>
      <c r="K9" s="12"/>
      <c r="L9" s="14"/>
      <c r="M9" s="15"/>
      <c r="O9">
        <f t="shared" ref="O9:O49" si="0">SUM(F9:I9)</f>
        <v>0</v>
      </c>
    </row>
    <row r="10" spans="1:15" ht="33.65" customHeight="1" x14ac:dyDescent="0.35">
      <c r="A10" s="107"/>
      <c r="B10" s="10">
        <f t="shared" ref="B10:B49" si="1">B9+1</f>
        <v>3</v>
      </c>
      <c r="C10" s="16" t="s">
        <v>20</v>
      </c>
      <c r="D10" s="12" t="s">
        <v>10</v>
      </c>
      <c r="E10" s="12"/>
      <c r="F10" s="13"/>
      <c r="G10" s="13"/>
      <c r="H10" s="13"/>
      <c r="I10" s="13"/>
      <c r="J10" s="12"/>
      <c r="K10" s="14"/>
      <c r="L10" s="14"/>
      <c r="M10" s="17"/>
      <c r="O10">
        <f t="shared" si="0"/>
        <v>0</v>
      </c>
    </row>
    <row r="11" spans="1:15" ht="52.25" customHeight="1" x14ac:dyDescent="0.35">
      <c r="A11" s="107"/>
      <c r="B11" s="10">
        <f t="shared" si="1"/>
        <v>4</v>
      </c>
      <c r="C11" s="16" t="s">
        <v>73</v>
      </c>
      <c r="D11" s="12" t="s">
        <v>10</v>
      </c>
      <c r="E11" s="12"/>
      <c r="F11" s="13"/>
      <c r="G11" s="13"/>
      <c r="H11" s="13"/>
      <c r="I11" s="13"/>
      <c r="J11" s="12"/>
      <c r="K11" s="12"/>
      <c r="L11" s="14"/>
      <c r="M11" s="18"/>
      <c r="O11">
        <f t="shared" si="0"/>
        <v>0</v>
      </c>
    </row>
    <row r="12" spans="1:15" ht="33.65" customHeight="1" x14ac:dyDescent="0.35">
      <c r="A12" s="107"/>
      <c r="B12" s="10">
        <f t="shared" si="1"/>
        <v>5</v>
      </c>
      <c r="C12" s="16" t="s">
        <v>21</v>
      </c>
      <c r="D12" s="12" t="s">
        <v>10</v>
      </c>
      <c r="E12" s="12"/>
      <c r="F12" s="13"/>
      <c r="G12" s="13"/>
      <c r="H12" s="13"/>
      <c r="I12" s="13"/>
      <c r="J12" s="12"/>
      <c r="K12" s="12"/>
      <c r="L12" s="14"/>
      <c r="M12" s="18"/>
      <c r="O12">
        <f t="shared" si="0"/>
        <v>0</v>
      </c>
    </row>
    <row r="13" spans="1:15" ht="33.65" customHeight="1" x14ac:dyDescent="0.35">
      <c r="A13" s="107"/>
      <c r="B13" s="10">
        <f t="shared" si="1"/>
        <v>6</v>
      </c>
      <c r="C13" s="16" t="s">
        <v>22</v>
      </c>
      <c r="D13" s="12" t="s">
        <v>10</v>
      </c>
      <c r="E13" s="12"/>
      <c r="F13" s="13"/>
      <c r="G13" s="13"/>
      <c r="H13" s="13"/>
      <c r="I13" s="13"/>
      <c r="J13" s="14"/>
      <c r="K13" s="14"/>
      <c r="L13" s="14"/>
      <c r="M13" s="17"/>
      <c r="O13">
        <f t="shared" si="0"/>
        <v>0</v>
      </c>
    </row>
    <row r="14" spans="1:15" ht="33.65" customHeight="1" x14ac:dyDescent="0.35">
      <c r="A14" s="107"/>
      <c r="B14" s="10">
        <f t="shared" si="1"/>
        <v>7</v>
      </c>
      <c r="C14" s="16" t="s">
        <v>23</v>
      </c>
      <c r="D14" s="12" t="s">
        <v>10</v>
      </c>
      <c r="E14" s="12"/>
      <c r="F14" s="13"/>
      <c r="G14" s="13"/>
      <c r="H14" s="13"/>
      <c r="I14" s="13"/>
      <c r="J14" s="12"/>
      <c r="K14" s="12"/>
      <c r="L14" s="14"/>
      <c r="M14" s="17"/>
      <c r="O14">
        <f t="shared" si="0"/>
        <v>0</v>
      </c>
    </row>
    <row r="15" spans="1:15" ht="33.65" customHeight="1" thickBot="1" x14ac:dyDescent="0.4">
      <c r="A15" s="108"/>
      <c r="B15" s="19">
        <f t="shared" si="1"/>
        <v>8</v>
      </c>
      <c r="C15" s="20" t="s">
        <v>24</v>
      </c>
      <c r="D15" s="21" t="s">
        <v>10</v>
      </c>
      <c r="E15" s="22"/>
      <c r="F15" s="23"/>
      <c r="G15" s="23"/>
      <c r="H15" s="23"/>
      <c r="I15" s="23"/>
      <c r="J15" s="12"/>
      <c r="K15" s="12"/>
      <c r="L15" s="24"/>
      <c r="M15" s="25"/>
      <c r="O15">
        <f t="shared" si="0"/>
        <v>0</v>
      </c>
    </row>
    <row r="16" spans="1:15" ht="33.65" customHeight="1" x14ac:dyDescent="0.35">
      <c r="A16" s="115" t="s">
        <v>74</v>
      </c>
      <c r="B16" s="26">
        <f t="shared" si="1"/>
        <v>9</v>
      </c>
      <c r="C16" s="27" t="s">
        <v>25</v>
      </c>
      <c r="D16" s="28" t="s">
        <v>10</v>
      </c>
      <c r="E16" s="7"/>
      <c r="F16" s="8"/>
      <c r="G16" s="8"/>
      <c r="H16" s="8"/>
      <c r="I16" s="8"/>
      <c r="J16" s="29"/>
      <c r="K16" s="29"/>
      <c r="L16" s="29"/>
      <c r="M16" s="30"/>
      <c r="O16">
        <f t="shared" si="0"/>
        <v>0</v>
      </c>
    </row>
    <row r="17" spans="1:15" ht="33.65" customHeight="1" x14ac:dyDescent="0.35">
      <c r="A17" s="116"/>
      <c r="B17" s="31">
        <f t="shared" si="1"/>
        <v>10</v>
      </c>
      <c r="C17" s="32" t="s">
        <v>26</v>
      </c>
      <c r="D17" s="10" t="s">
        <v>10</v>
      </c>
      <c r="E17" s="12"/>
      <c r="F17" s="13"/>
      <c r="G17" s="13"/>
      <c r="H17" s="13"/>
      <c r="I17" s="13"/>
      <c r="J17" s="14"/>
      <c r="K17" s="14"/>
      <c r="L17" s="14"/>
      <c r="M17" s="17"/>
      <c r="O17">
        <f t="shared" si="0"/>
        <v>0</v>
      </c>
    </row>
    <row r="18" spans="1:15" ht="43.5" x14ac:dyDescent="0.35">
      <c r="A18" s="116"/>
      <c r="B18" s="31">
        <f t="shared" si="1"/>
        <v>11</v>
      </c>
      <c r="C18" s="32" t="s">
        <v>69</v>
      </c>
      <c r="D18" s="10" t="s">
        <v>10</v>
      </c>
      <c r="E18" s="12"/>
      <c r="F18" s="13"/>
      <c r="G18" s="13"/>
      <c r="H18" s="13"/>
      <c r="I18" s="13"/>
      <c r="J18" s="14"/>
      <c r="K18" s="14"/>
      <c r="L18" s="33"/>
      <c r="M18" s="17"/>
      <c r="O18">
        <f t="shared" si="0"/>
        <v>0</v>
      </c>
    </row>
    <row r="19" spans="1:15" ht="51" customHeight="1" x14ac:dyDescent="0.35">
      <c r="A19" s="116"/>
      <c r="B19" s="31">
        <f t="shared" si="1"/>
        <v>12</v>
      </c>
      <c r="C19" s="32" t="s">
        <v>27</v>
      </c>
      <c r="D19" s="10" t="s">
        <v>10</v>
      </c>
      <c r="E19" s="12"/>
      <c r="F19" s="13"/>
      <c r="G19" s="13"/>
      <c r="H19" s="13"/>
      <c r="I19" s="13"/>
      <c r="J19" s="14"/>
      <c r="K19" s="14"/>
      <c r="L19" s="14"/>
      <c r="M19" s="18"/>
      <c r="O19">
        <f t="shared" si="0"/>
        <v>0</v>
      </c>
    </row>
    <row r="20" spans="1:15" ht="33.65" customHeight="1" x14ac:dyDescent="0.35">
      <c r="A20" s="116"/>
      <c r="B20" s="31">
        <f t="shared" si="1"/>
        <v>13</v>
      </c>
      <c r="C20" s="32" t="s">
        <v>28</v>
      </c>
      <c r="D20" s="10" t="s">
        <v>10</v>
      </c>
      <c r="E20" s="12"/>
      <c r="F20" s="13"/>
      <c r="G20" s="13"/>
      <c r="H20" s="13"/>
      <c r="I20" s="13"/>
      <c r="J20" s="14"/>
      <c r="K20" s="14"/>
      <c r="L20" s="14"/>
      <c r="M20" s="18"/>
      <c r="O20">
        <f t="shared" si="0"/>
        <v>0</v>
      </c>
    </row>
    <row r="21" spans="1:15" ht="33.65" customHeight="1" x14ac:dyDescent="0.35">
      <c r="A21" s="116"/>
      <c r="B21" s="31">
        <f t="shared" si="1"/>
        <v>14</v>
      </c>
      <c r="C21" s="32" t="s">
        <v>29</v>
      </c>
      <c r="D21" s="10" t="s">
        <v>10</v>
      </c>
      <c r="E21" s="12"/>
      <c r="F21" s="13"/>
      <c r="G21" s="13"/>
      <c r="H21" s="13"/>
      <c r="I21" s="13"/>
      <c r="J21" s="14"/>
      <c r="K21" s="14"/>
      <c r="L21" s="14"/>
      <c r="M21" s="18"/>
      <c r="O21">
        <f t="shared" si="0"/>
        <v>0</v>
      </c>
    </row>
    <row r="22" spans="1:15" ht="33.65" customHeight="1" thickBot="1" x14ac:dyDescent="0.4">
      <c r="A22" s="117"/>
      <c r="B22" s="34">
        <f>B21+1</f>
        <v>15</v>
      </c>
      <c r="C22" s="85" t="s">
        <v>30</v>
      </c>
      <c r="D22" s="19" t="s">
        <v>10</v>
      </c>
      <c r="E22" s="22"/>
      <c r="F22" s="23"/>
      <c r="G22" s="23"/>
      <c r="H22" s="23"/>
      <c r="I22" s="23"/>
      <c r="J22" s="36"/>
      <c r="K22" s="36"/>
      <c r="L22" s="24"/>
      <c r="M22" s="37"/>
      <c r="O22">
        <f t="shared" si="0"/>
        <v>0</v>
      </c>
    </row>
    <row r="23" spans="1:15" ht="33.65" customHeight="1" x14ac:dyDescent="0.35">
      <c r="A23" s="123" t="s">
        <v>31</v>
      </c>
      <c r="B23" s="7">
        <f t="shared" si="1"/>
        <v>16</v>
      </c>
      <c r="C23" s="86" t="s">
        <v>32</v>
      </c>
      <c r="D23" s="7" t="s">
        <v>10</v>
      </c>
      <c r="E23" s="7"/>
      <c r="F23" s="8"/>
      <c r="G23" s="8"/>
      <c r="H23" s="8"/>
      <c r="I23" s="8"/>
      <c r="J23" s="29"/>
      <c r="K23" s="29"/>
      <c r="L23" s="29"/>
      <c r="M23" s="39"/>
      <c r="O23">
        <f t="shared" si="0"/>
        <v>0</v>
      </c>
    </row>
    <row r="24" spans="1:15" ht="33.65" customHeight="1" x14ac:dyDescent="0.35">
      <c r="A24" s="124"/>
      <c r="B24" s="12">
        <f>B23+1</f>
        <v>17</v>
      </c>
      <c r="C24" s="87" t="s">
        <v>33</v>
      </c>
      <c r="D24" s="12" t="s">
        <v>10</v>
      </c>
      <c r="E24" s="12"/>
      <c r="F24" s="13"/>
      <c r="G24" s="13"/>
      <c r="H24" s="13"/>
      <c r="I24" s="13"/>
      <c r="J24" s="14"/>
      <c r="K24" s="14"/>
      <c r="L24" s="14"/>
      <c r="M24" s="18"/>
      <c r="O24">
        <f t="shared" si="0"/>
        <v>0</v>
      </c>
    </row>
    <row r="25" spans="1:15" ht="33.65" customHeight="1" x14ac:dyDescent="0.35">
      <c r="A25" s="124"/>
      <c r="B25" s="12">
        <f t="shared" si="1"/>
        <v>18</v>
      </c>
      <c r="C25" s="87" t="s">
        <v>34</v>
      </c>
      <c r="D25" s="12" t="s">
        <v>10</v>
      </c>
      <c r="E25" s="12"/>
      <c r="F25" s="13"/>
      <c r="G25" s="13"/>
      <c r="H25" s="13"/>
      <c r="I25" s="13"/>
      <c r="J25" s="14"/>
      <c r="K25" s="14"/>
      <c r="L25" s="14"/>
      <c r="M25" s="17"/>
      <c r="O25">
        <f t="shared" si="0"/>
        <v>0</v>
      </c>
    </row>
    <row r="26" spans="1:15" ht="33.65" customHeight="1" x14ac:dyDescent="0.35">
      <c r="A26" s="124"/>
      <c r="B26" s="12">
        <f t="shared" si="1"/>
        <v>19</v>
      </c>
      <c r="C26" s="88" t="s">
        <v>35</v>
      </c>
      <c r="D26" s="12" t="s">
        <v>10</v>
      </c>
      <c r="E26" s="12"/>
      <c r="F26" s="13"/>
      <c r="G26" s="13"/>
      <c r="H26" s="13"/>
      <c r="I26" s="13"/>
      <c r="J26" s="14"/>
      <c r="K26" s="14"/>
      <c r="L26" s="14"/>
      <c r="M26" s="18"/>
      <c r="O26">
        <f t="shared" si="0"/>
        <v>0</v>
      </c>
    </row>
    <row r="27" spans="1:15" ht="33.65" customHeight="1" x14ac:dyDescent="0.35">
      <c r="A27" s="124"/>
      <c r="B27" s="12">
        <f t="shared" si="1"/>
        <v>20</v>
      </c>
      <c r="C27" s="87" t="s">
        <v>36</v>
      </c>
      <c r="D27" s="12" t="s">
        <v>10</v>
      </c>
      <c r="E27" s="12"/>
      <c r="F27" s="13"/>
      <c r="G27" s="13"/>
      <c r="H27" s="13"/>
      <c r="I27" s="13"/>
      <c r="J27" s="14"/>
      <c r="K27" s="14"/>
      <c r="L27" s="14"/>
      <c r="M27" s="18"/>
      <c r="O27">
        <f t="shared" si="0"/>
        <v>0</v>
      </c>
    </row>
    <row r="28" spans="1:15" ht="33.65" customHeight="1" thickBot="1" x14ac:dyDescent="0.4">
      <c r="A28" s="125"/>
      <c r="B28" s="22">
        <f t="shared" si="1"/>
        <v>21</v>
      </c>
      <c r="C28" s="89" t="s">
        <v>37</v>
      </c>
      <c r="D28" s="22" t="s">
        <v>10</v>
      </c>
      <c r="E28" s="22"/>
      <c r="F28" s="23"/>
      <c r="G28" s="23"/>
      <c r="H28" s="23"/>
      <c r="I28" s="23"/>
      <c r="J28" s="36"/>
      <c r="K28" s="36"/>
      <c r="L28" s="36"/>
      <c r="M28" s="25"/>
      <c r="O28">
        <f t="shared" si="0"/>
        <v>0</v>
      </c>
    </row>
    <row r="29" spans="1:15" ht="42" customHeight="1" x14ac:dyDescent="0.35">
      <c r="A29" s="44"/>
      <c r="B29" s="45"/>
      <c r="C29" s="46"/>
      <c r="D29" s="45"/>
      <c r="E29" s="45"/>
      <c r="F29" s="47"/>
      <c r="G29" s="47"/>
      <c r="H29" s="47"/>
      <c r="I29" s="47"/>
      <c r="J29" s="48"/>
      <c r="K29" s="48"/>
      <c r="L29" s="48"/>
      <c r="M29" s="49"/>
    </row>
    <row r="30" spans="1:15" ht="23.4" customHeight="1" thickBot="1" x14ac:dyDescent="0.4">
      <c r="A30" s="50"/>
      <c r="B30" s="51"/>
      <c r="C30" s="52"/>
      <c r="D30" s="51"/>
      <c r="E30" s="51"/>
      <c r="F30" s="53"/>
      <c r="G30" s="53"/>
      <c r="H30" s="53"/>
      <c r="I30" s="53"/>
      <c r="J30" s="54"/>
      <c r="K30" s="54"/>
      <c r="L30" s="54"/>
      <c r="M30" s="55"/>
    </row>
    <row r="31" spans="1:15" x14ac:dyDescent="0.35">
      <c r="A31" s="109" t="s">
        <v>3</v>
      </c>
      <c r="B31" s="109" t="s">
        <v>4</v>
      </c>
      <c r="C31" s="109" t="s">
        <v>5</v>
      </c>
      <c r="D31" s="103" t="s">
        <v>6</v>
      </c>
      <c r="E31" s="103"/>
      <c r="F31" s="103" t="s">
        <v>7</v>
      </c>
      <c r="G31" s="103"/>
      <c r="H31" s="103"/>
      <c r="I31" s="103"/>
      <c r="J31" s="103" t="s">
        <v>8</v>
      </c>
      <c r="K31" s="103"/>
      <c r="L31" s="103"/>
      <c r="M31" s="104" t="s">
        <v>9</v>
      </c>
      <c r="O31">
        <f t="shared" si="0"/>
        <v>0</v>
      </c>
    </row>
    <row r="32" spans="1:15" ht="29.5" thickBot="1" x14ac:dyDescent="0.4">
      <c r="A32" s="110"/>
      <c r="B32" s="110"/>
      <c r="C32" s="111"/>
      <c r="D32" s="97" t="s">
        <v>10</v>
      </c>
      <c r="E32" s="97" t="s">
        <v>11</v>
      </c>
      <c r="F32" s="97" t="s">
        <v>12</v>
      </c>
      <c r="G32" s="97" t="s">
        <v>13</v>
      </c>
      <c r="H32" s="97" t="s">
        <v>14</v>
      </c>
      <c r="I32" s="97" t="s">
        <v>15</v>
      </c>
      <c r="J32" s="96" t="s">
        <v>16</v>
      </c>
      <c r="K32" s="96" t="s">
        <v>17</v>
      </c>
      <c r="L32" s="96" t="s">
        <v>18</v>
      </c>
      <c r="M32" s="105"/>
      <c r="O32">
        <f t="shared" si="0"/>
        <v>0</v>
      </c>
    </row>
    <row r="33" spans="1:15" ht="33.65" customHeight="1" x14ac:dyDescent="0.35">
      <c r="A33" s="106" t="s">
        <v>38</v>
      </c>
      <c r="B33" s="26">
        <f>B28+1</f>
        <v>22</v>
      </c>
      <c r="C33" s="27" t="s">
        <v>39</v>
      </c>
      <c r="D33" s="4" t="s">
        <v>10</v>
      </c>
      <c r="E33" s="7"/>
      <c r="F33" s="8"/>
      <c r="G33" s="8"/>
      <c r="H33" s="8"/>
      <c r="I33" s="8"/>
      <c r="J33" s="56"/>
      <c r="K33" s="29"/>
      <c r="L33" s="29"/>
      <c r="M33" s="39"/>
      <c r="O33">
        <f t="shared" si="0"/>
        <v>0</v>
      </c>
    </row>
    <row r="34" spans="1:15" ht="33.65" customHeight="1" x14ac:dyDescent="0.35">
      <c r="A34" s="107"/>
      <c r="B34" s="31">
        <f t="shared" si="1"/>
        <v>23</v>
      </c>
      <c r="C34" s="32" t="s">
        <v>40</v>
      </c>
      <c r="D34" s="10" t="s">
        <v>10</v>
      </c>
      <c r="E34" s="12"/>
      <c r="F34" s="13"/>
      <c r="G34" s="13"/>
      <c r="H34" s="13"/>
      <c r="I34" s="13"/>
      <c r="J34" s="57"/>
      <c r="K34" s="14"/>
      <c r="L34" s="14"/>
      <c r="M34" s="18"/>
      <c r="O34">
        <f t="shared" si="0"/>
        <v>0</v>
      </c>
    </row>
    <row r="35" spans="1:15" ht="33.65" customHeight="1" x14ac:dyDescent="0.35">
      <c r="A35" s="107"/>
      <c r="B35" s="31">
        <f t="shared" si="1"/>
        <v>24</v>
      </c>
      <c r="C35" s="32" t="s">
        <v>41</v>
      </c>
      <c r="D35" s="10" t="s">
        <v>10</v>
      </c>
      <c r="E35" s="12"/>
      <c r="F35" s="13"/>
      <c r="G35" s="13"/>
      <c r="H35" s="13"/>
      <c r="I35" s="13"/>
      <c r="J35" s="14"/>
      <c r="K35" s="14"/>
      <c r="L35" s="14"/>
      <c r="M35" s="18"/>
      <c r="O35">
        <f t="shared" si="0"/>
        <v>0</v>
      </c>
    </row>
    <row r="36" spans="1:15" ht="33.65" customHeight="1" x14ac:dyDescent="0.35">
      <c r="A36" s="107"/>
      <c r="B36" s="31">
        <f t="shared" si="1"/>
        <v>25</v>
      </c>
      <c r="C36" s="32" t="s">
        <v>42</v>
      </c>
      <c r="D36" s="10" t="s">
        <v>10</v>
      </c>
      <c r="E36" s="12"/>
      <c r="F36" s="13"/>
      <c r="G36" s="13"/>
      <c r="H36" s="13"/>
      <c r="I36" s="13"/>
      <c r="J36" s="57"/>
      <c r="K36" s="14"/>
      <c r="L36" s="14"/>
      <c r="M36" s="18"/>
      <c r="O36">
        <f t="shared" si="0"/>
        <v>0</v>
      </c>
    </row>
    <row r="37" spans="1:15" ht="33.65" customHeight="1" x14ac:dyDescent="0.35">
      <c r="A37" s="107"/>
      <c r="B37" s="31">
        <f>B36+1</f>
        <v>26</v>
      </c>
      <c r="C37" s="32" t="s">
        <v>43</v>
      </c>
      <c r="D37" s="10" t="s">
        <v>10</v>
      </c>
      <c r="E37" s="12"/>
      <c r="F37" s="13"/>
      <c r="G37" s="13"/>
      <c r="H37" s="13"/>
      <c r="I37" s="13"/>
      <c r="J37" s="57"/>
      <c r="K37" s="14"/>
      <c r="L37" s="14"/>
      <c r="M37" s="18"/>
      <c r="O37">
        <f t="shared" si="0"/>
        <v>0</v>
      </c>
    </row>
    <row r="38" spans="1:15" ht="44" thickBot="1" x14ac:dyDescent="0.4">
      <c r="A38" s="150"/>
      <c r="B38" s="90">
        <f t="shared" si="1"/>
        <v>27</v>
      </c>
      <c r="C38" s="35" t="s">
        <v>75</v>
      </c>
      <c r="D38" s="60" t="s">
        <v>10</v>
      </c>
      <c r="E38" s="61"/>
      <c r="F38" s="62"/>
      <c r="G38" s="62"/>
      <c r="H38" s="62"/>
      <c r="I38" s="62"/>
      <c r="J38" s="91"/>
      <c r="K38" s="63"/>
      <c r="L38" s="63"/>
      <c r="M38" s="92"/>
      <c r="O38">
        <f t="shared" si="0"/>
        <v>0</v>
      </c>
    </row>
    <row r="39" spans="1:15" ht="33.65" customHeight="1" x14ac:dyDescent="0.35">
      <c r="A39" s="115" t="s">
        <v>44</v>
      </c>
      <c r="B39" s="26">
        <f>B38+1</f>
        <v>28</v>
      </c>
      <c r="C39" s="38" t="s">
        <v>45</v>
      </c>
      <c r="D39" s="4" t="s">
        <v>10</v>
      </c>
      <c r="E39" s="7"/>
      <c r="F39" s="8"/>
      <c r="G39" s="8"/>
      <c r="H39" s="8"/>
      <c r="I39" s="8"/>
      <c r="J39" s="29"/>
      <c r="K39" s="29"/>
      <c r="L39" s="29"/>
      <c r="M39" s="39"/>
      <c r="O39">
        <f t="shared" si="0"/>
        <v>0</v>
      </c>
    </row>
    <row r="40" spans="1:15" ht="33.65" customHeight="1" x14ac:dyDescent="0.35">
      <c r="A40" s="116"/>
      <c r="B40" s="31">
        <f t="shared" si="1"/>
        <v>29</v>
      </c>
      <c r="C40" s="40" t="s">
        <v>46</v>
      </c>
      <c r="D40" s="10" t="s">
        <v>10</v>
      </c>
      <c r="E40" s="12"/>
      <c r="F40" s="13"/>
      <c r="G40" s="13"/>
      <c r="H40" s="13"/>
      <c r="I40" s="13"/>
      <c r="J40" s="14"/>
      <c r="K40" s="14"/>
      <c r="L40" s="33"/>
      <c r="M40" s="18"/>
      <c r="O40">
        <f t="shared" si="0"/>
        <v>0</v>
      </c>
    </row>
    <row r="41" spans="1:15" ht="33.65" customHeight="1" x14ac:dyDescent="0.35">
      <c r="A41" s="116"/>
      <c r="B41" s="31">
        <f t="shared" si="1"/>
        <v>30</v>
      </c>
      <c r="C41" s="58" t="s">
        <v>47</v>
      </c>
      <c r="D41" s="10" t="s">
        <v>10</v>
      </c>
      <c r="E41" s="12"/>
      <c r="F41" s="13"/>
      <c r="G41" s="13"/>
      <c r="H41" s="13"/>
      <c r="I41" s="13"/>
      <c r="J41" s="14"/>
      <c r="K41" s="57"/>
      <c r="L41" s="14"/>
      <c r="M41" s="18"/>
      <c r="O41">
        <f t="shared" si="0"/>
        <v>0</v>
      </c>
    </row>
    <row r="42" spans="1:15" ht="33.65" customHeight="1" x14ac:dyDescent="0.35">
      <c r="A42" s="116"/>
      <c r="B42" s="31">
        <f t="shared" si="1"/>
        <v>31</v>
      </c>
      <c r="C42" s="41" t="s">
        <v>48</v>
      </c>
      <c r="D42" s="10" t="s">
        <v>10</v>
      </c>
      <c r="E42" s="12"/>
      <c r="F42" s="13"/>
      <c r="G42" s="13"/>
      <c r="H42" s="13"/>
      <c r="I42" s="13"/>
      <c r="J42" s="14"/>
      <c r="K42" s="14"/>
      <c r="L42" s="14"/>
      <c r="M42" s="17"/>
      <c r="O42">
        <f t="shared" si="0"/>
        <v>0</v>
      </c>
    </row>
    <row r="43" spans="1:15" ht="33.65" customHeight="1" x14ac:dyDescent="0.35">
      <c r="A43" s="116"/>
      <c r="B43" s="31">
        <f t="shared" si="1"/>
        <v>32</v>
      </c>
      <c r="C43" s="59" t="s">
        <v>49</v>
      </c>
      <c r="D43" s="10" t="s">
        <v>10</v>
      </c>
      <c r="E43" s="12"/>
      <c r="F43" s="13"/>
      <c r="G43" s="13"/>
      <c r="H43" s="13"/>
      <c r="I43" s="13"/>
      <c r="J43" s="14"/>
      <c r="K43" s="14"/>
      <c r="L43" s="14"/>
      <c r="M43" s="17"/>
      <c r="O43">
        <f t="shared" si="0"/>
        <v>0</v>
      </c>
    </row>
    <row r="44" spans="1:15" ht="33.65" customHeight="1" x14ac:dyDescent="0.35">
      <c r="A44" s="116"/>
      <c r="B44" s="31">
        <f t="shared" si="1"/>
        <v>33</v>
      </c>
      <c r="C44" s="40" t="s">
        <v>50</v>
      </c>
      <c r="D44" s="10" t="s">
        <v>10</v>
      </c>
      <c r="E44" s="12"/>
      <c r="F44" s="13"/>
      <c r="G44" s="13"/>
      <c r="H44" s="13"/>
      <c r="I44" s="13"/>
      <c r="J44" s="57"/>
      <c r="K44" s="14"/>
      <c r="L44" s="14"/>
      <c r="M44" s="18"/>
      <c r="O44">
        <f t="shared" si="0"/>
        <v>0</v>
      </c>
    </row>
    <row r="45" spans="1:15" ht="33.65" customHeight="1" x14ac:dyDescent="0.35">
      <c r="A45" s="116"/>
      <c r="B45" s="31">
        <f t="shared" si="1"/>
        <v>34</v>
      </c>
      <c r="C45" s="40" t="s">
        <v>51</v>
      </c>
      <c r="D45" s="10" t="s">
        <v>10</v>
      </c>
      <c r="E45" s="12"/>
      <c r="F45" s="13"/>
      <c r="G45" s="13"/>
      <c r="H45" s="13"/>
      <c r="I45" s="13"/>
      <c r="J45" s="14"/>
      <c r="K45" s="14"/>
      <c r="L45" s="14"/>
      <c r="M45" s="17"/>
      <c r="O45">
        <f t="shared" si="0"/>
        <v>0</v>
      </c>
    </row>
    <row r="46" spans="1:15" ht="33.65" customHeight="1" thickBot="1" x14ac:dyDescent="0.4">
      <c r="A46" s="117"/>
      <c r="B46" s="34">
        <f t="shared" si="1"/>
        <v>35</v>
      </c>
      <c r="C46" s="42" t="s">
        <v>52</v>
      </c>
      <c r="D46" s="43" t="s">
        <v>10</v>
      </c>
      <c r="E46" s="22"/>
      <c r="F46" s="23"/>
      <c r="G46" s="23"/>
      <c r="H46" s="23"/>
      <c r="I46" s="23"/>
      <c r="J46" s="36"/>
      <c r="K46" s="36"/>
      <c r="L46" s="36"/>
      <c r="M46" s="25"/>
      <c r="O46">
        <f t="shared" si="0"/>
        <v>0</v>
      </c>
    </row>
    <row r="47" spans="1:15" ht="33.65" customHeight="1" x14ac:dyDescent="0.35">
      <c r="A47" s="106" t="s">
        <v>53</v>
      </c>
      <c r="B47" s="26">
        <f t="shared" si="1"/>
        <v>36</v>
      </c>
      <c r="C47" s="38" t="s">
        <v>54</v>
      </c>
      <c r="D47" s="4" t="s">
        <v>10</v>
      </c>
      <c r="E47" s="7"/>
      <c r="F47" s="8"/>
      <c r="G47" s="8"/>
      <c r="H47" s="8"/>
      <c r="I47" s="8"/>
      <c r="J47" s="29"/>
      <c r="K47" s="29"/>
      <c r="L47" s="29"/>
      <c r="M47" s="39"/>
      <c r="O47">
        <f t="shared" si="0"/>
        <v>0</v>
      </c>
    </row>
    <row r="48" spans="1:15" ht="33.65" customHeight="1" x14ac:dyDescent="0.35">
      <c r="A48" s="107"/>
      <c r="B48" s="31">
        <f t="shared" si="1"/>
        <v>37</v>
      </c>
      <c r="C48" s="40" t="s">
        <v>55</v>
      </c>
      <c r="D48" s="10" t="s">
        <v>10</v>
      </c>
      <c r="E48" s="12"/>
      <c r="F48" s="13"/>
      <c r="G48" s="13"/>
      <c r="H48" s="13"/>
      <c r="I48" s="13"/>
      <c r="J48" s="14"/>
      <c r="K48" s="14"/>
      <c r="L48" s="14"/>
      <c r="M48" s="18"/>
      <c r="O48">
        <f t="shared" si="0"/>
        <v>0</v>
      </c>
    </row>
    <row r="49" spans="1:15" ht="33.65" customHeight="1" thickBot="1" x14ac:dyDescent="0.4">
      <c r="A49" s="108"/>
      <c r="B49" s="34">
        <f t="shared" si="1"/>
        <v>38</v>
      </c>
      <c r="C49" s="42" t="s">
        <v>56</v>
      </c>
      <c r="D49" s="60" t="s">
        <v>10</v>
      </c>
      <c r="E49" s="61"/>
      <c r="F49" s="62"/>
      <c r="G49" s="62"/>
      <c r="H49" s="62"/>
      <c r="I49" s="62"/>
      <c r="J49" s="63"/>
      <c r="K49" s="63"/>
      <c r="L49" s="63"/>
      <c r="M49" s="64"/>
      <c r="O49">
        <f t="shared" si="0"/>
        <v>0</v>
      </c>
    </row>
    <row r="50" spans="1:15" ht="40.5" customHeight="1" thickBot="1" x14ac:dyDescent="0.4">
      <c r="A50" s="65"/>
      <c r="B50" s="66"/>
      <c r="C50" s="67" t="s">
        <v>57</v>
      </c>
      <c r="D50" s="68">
        <f>(COUNTA(D8:D49))</f>
        <v>40</v>
      </c>
      <c r="E50" s="68">
        <f>COUNTIF(E8:E28,"N/A")+COUNTIF(E33:E49,"N/A")</f>
        <v>0</v>
      </c>
      <c r="F50" s="68">
        <f>SUM(F8:F49)</f>
        <v>0</v>
      </c>
      <c r="G50" s="68">
        <f>SUM(G8:G49)</f>
        <v>0</v>
      </c>
      <c r="H50" s="68">
        <f>SUM(H8:H49)</f>
        <v>0</v>
      </c>
      <c r="I50" s="68">
        <f>SUM(I8:I49)</f>
        <v>0</v>
      </c>
      <c r="J50" s="69"/>
      <c r="K50" s="69"/>
      <c r="L50" s="69"/>
      <c r="M50" s="70"/>
    </row>
    <row r="51" spans="1:15" ht="15" thickBot="1" x14ac:dyDescent="0.4"/>
    <row r="52" spans="1:15" ht="29.5" thickBot="1" x14ac:dyDescent="0.4">
      <c r="B52" s="98" t="s">
        <v>58</v>
      </c>
      <c r="C52" s="99" t="s">
        <v>76</v>
      </c>
      <c r="D52" s="99" t="s">
        <v>59</v>
      </c>
      <c r="E52" s="99" t="s">
        <v>60</v>
      </c>
      <c r="F52" s="2"/>
      <c r="G52" s="100" t="s">
        <v>61</v>
      </c>
      <c r="H52" s="99" t="s">
        <v>62</v>
      </c>
      <c r="I52" s="129" t="s">
        <v>63</v>
      </c>
      <c r="J52" s="131"/>
    </row>
    <row r="53" spans="1:15" ht="27.75" customHeight="1" thickBot="1" x14ac:dyDescent="0.4">
      <c r="A53" s="126" t="s">
        <v>64</v>
      </c>
      <c r="B53" s="71">
        <v>1</v>
      </c>
      <c r="C53" s="72"/>
      <c r="D53" s="73"/>
      <c r="E53" s="74"/>
      <c r="F53" s="2"/>
      <c r="G53" s="75">
        <f>(D50-E50)*5</f>
        <v>200</v>
      </c>
      <c r="H53" s="76">
        <f>SUM(F50:I50)</f>
        <v>0</v>
      </c>
      <c r="I53" s="127">
        <f>H53/G53</f>
        <v>0</v>
      </c>
      <c r="J53" s="128"/>
      <c r="K53" s="3"/>
      <c r="L53" s="3"/>
      <c r="M53" s="3"/>
    </row>
    <row r="54" spans="1:15" ht="27.75" customHeight="1" thickBot="1" x14ac:dyDescent="0.4">
      <c r="A54" s="126"/>
      <c r="B54" s="77">
        <f>B53+1</f>
        <v>2</v>
      </c>
      <c r="C54" s="78"/>
      <c r="D54" s="79"/>
      <c r="E54" s="80"/>
      <c r="F54" s="2"/>
      <c r="G54" s="129" t="s">
        <v>65</v>
      </c>
      <c r="H54" s="130"/>
      <c r="I54" s="130"/>
      <c r="J54" s="130"/>
      <c r="K54" s="130"/>
      <c r="L54" s="130"/>
      <c r="M54" s="131"/>
    </row>
    <row r="55" spans="1:15" ht="27.75" customHeight="1" x14ac:dyDescent="0.35">
      <c r="A55" s="126"/>
      <c r="B55" s="77">
        <f t="shared" ref="B55:B58" si="2">B54+1</f>
        <v>3</v>
      </c>
      <c r="C55" s="78"/>
      <c r="D55" s="79"/>
      <c r="E55" s="80"/>
      <c r="F55" s="2"/>
      <c r="G55" s="132"/>
      <c r="H55" s="133"/>
      <c r="I55" s="133"/>
      <c r="J55" s="133"/>
      <c r="K55" s="133"/>
      <c r="L55" s="133"/>
      <c r="M55" s="134"/>
    </row>
    <row r="56" spans="1:15" ht="27.75" customHeight="1" x14ac:dyDescent="0.35">
      <c r="A56" s="126"/>
      <c r="B56" s="77">
        <f t="shared" si="2"/>
        <v>4</v>
      </c>
      <c r="C56" s="78"/>
      <c r="D56" s="79"/>
      <c r="E56" s="80"/>
      <c r="F56" s="2"/>
      <c r="G56" s="135"/>
      <c r="H56" s="136"/>
      <c r="I56" s="136"/>
      <c r="J56" s="136"/>
      <c r="K56" s="136"/>
      <c r="L56" s="136"/>
      <c r="M56" s="137"/>
    </row>
    <row r="57" spans="1:15" ht="27.75" customHeight="1" x14ac:dyDescent="0.35">
      <c r="A57" s="126"/>
      <c r="B57" s="77">
        <f t="shared" si="2"/>
        <v>5</v>
      </c>
      <c r="C57" s="78"/>
      <c r="D57" s="79"/>
      <c r="E57" s="80"/>
      <c r="F57" s="2"/>
      <c r="G57" s="135"/>
      <c r="H57" s="136"/>
      <c r="I57" s="136"/>
      <c r="J57" s="136"/>
      <c r="K57" s="136"/>
      <c r="L57" s="136"/>
      <c r="M57" s="137"/>
    </row>
    <row r="58" spans="1:15" ht="27.75" customHeight="1" thickBot="1" x14ac:dyDescent="0.4">
      <c r="A58" s="126"/>
      <c r="B58" s="81">
        <f t="shared" si="2"/>
        <v>6</v>
      </c>
      <c r="C58" s="82"/>
      <c r="D58" s="83"/>
      <c r="E58" s="84"/>
      <c r="F58" s="2"/>
      <c r="G58" s="135"/>
      <c r="H58" s="136"/>
      <c r="I58" s="136"/>
      <c r="J58" s="136"/>
      <c r="K58" s="136"/>
      <c r="L58" s="136"/>
      <c r="M58" s="137"/>
    </row>
    <row r="59" spans="1:15" ht="27.75" customHeight="1" thickBot="1" x14ac:dyDescent="0.4">
      <c r="A59" s="126"/>
      <c r="B59" s="141" t="s">
        <v>66</v>
      </c>
      <c r="C59" s="142"/>
      <c r="D59" s="142"/>
      <c r="E59" s="143"/>
      <c r="F59" s="2"/>
      <c r="G59" s="135"/>
      <c r="H59" s="136"/>
      <c r="I59" s="136"/>
      <c r="J59" s="136"/>
      <c r="K59" s="136"/>
      <c r="L59" s="136"/>
      <c r="M59" s="137"/>
    </row>
    <row r="60" spans="1:15" ht="27.75" customHeight="1" x14ac:dyDescent="0.35">
      <c r="A60" s="126"/>
      <c r="B60" s="144" t="s">
        <v>67</v>
      </c>
      <c r="C60" s="145"/>
      <c r="D60" s="101" t="s">
        <v>68</v>
      </c>
      <c r="E60" s="102" t="s">
        <v>60</v>
      </c>
      <c r="F60" s="2"/>
      <c r="G60" s="135"/>
      <c r="H60" s="136"/>
      <c r="I60" s="136"/>
      <c r="J60" s="136"/>
      <c r="K60" s="136"/>
      <c r="L60" s="136"/>
      <c r="M60" s="137"/>
    </row>
    <row r="61" spans="1:15" ht="27.75" customHeight="1" x14ac:dyDescent="0.35">
      <c r="A61" s="126"/>
      <c r="B61" s="146"/>
      <c r="C61" s="147"/>
      <c r="D61" s="79"/>
      <c r="E61" s="80"/>
      <c r="F61" s="2"/>
      <c r="G61" s="135"/>
      <c r="H61" s="136"/>
      <c r="I61" s="136"/>
      <c r="J61" s="136"/>
      <c r="K61" s="136"/>
      <c r="L61" s="136"/>
      <c r="M61" s="137"/>
    </row>
    <row r="62" spans="1:15" ht="27.75" customHeight="1" thickBot="1" x14ac:dyDescent="0.4">
      <c r="A62" s="126"/>
      <c r="B62" s="148"/>
      <c r="C62" s="149"/>
      <c r="D62" s="83"/>
      <c r="E62" s="84"/>
      <c r="F62" s="2"/>
      <c r="G62" s="138"/>
      <c r="H62" s="139"/>
      <c r="I62" s="139"/>
      <c r="J62" s="139"/>
      <c r="K62" s="139"/>
      <c r="L62" s="139"/>
      <c r="M62" s="140"/>
    </row>
    <row r="63" spans="1:15" x14ac:dyDescent="0.35">
      <c r="G63" s="1"/>
    </row>
  </sheetData>
  <mergeCells count="35">
    <mergeCell ref="A23:A28"/>
    <mergeCell ref="A39:A46"/>
    <mergeCell ref="A47:A49"/>
    <mergeCell ref="A53:A62"/>
    <mergeCell ref="I53:J53"/>
    <mergeCell ref="G54:M54"/>
    <mergeCell ref="G55:M62"/>
    <mergeCell ref="B59:E59"/>
    <mergeCell ref="B60:C60"/>
    <mergeCell ref="B61:C61"/>
    <mergeCell ref="B62:C62"/>
    <mergeCell ref="I52:J52"/>
    <mergeCell ref="A33:A38"/>
    <mergeCell ref="A1:C1"/>
    <mergeCell ref="A4:B4"/>
    <mergeCell ref="E4:G4"/>
    <mergeCell ref="I4:J4"/>
    <mergeCell ref="L4:M4"/>
    <mergeCell ref="J1:M3"/>
    <mergeCell ref="J6:L6"/>
    <mergeCell ref="M6:M7"/>
    <mergeCell ref="A8:A15"/>
    <mergeCell ref="A31:A32"/>
    <mergeCell ref="B31:B32"/>
    <mergeCell ref="C31:C32"/>
    <mergeCell ref="D31:E31"/>
    <mergeCell ref="A6:A7"/>
    <mergeCell ref="B6:B7"/>
    <mergeCell ref="C6:C7"/>
    <mergeCell ref="D6:E6"/>
    <mergeCell ref="F6:I6"/>
    <mergeCell ref="J31:L31"/>
    <mergeCell ref="M31:M32"/>
    <mergeCell ref="A16:A22"/>
    <mergeCell ref="F31:I31"/>
  </mergeCells>
  <dataValidations count="4">
    <dataValidation type="whole" operator="equal" allowBlank="1" showInputMessage="1" showErrorMessage="1" errorTitle="WRONG VAUE INPUT" error="this cell is limited to 5 points only." promptTitle="perfect score" prompt="Are you sure your score is 100% perfectly complied with the standards?" sqref="F8:F30 F33:F49" xr:uid="{00000000-0002-0000-0000-000000000000}">
      <formula1>5</formula1>
    </dataValidation>
    <dataValidation type="whole" operator="equal" allowBlank="1" showInputMessage="1" showErrorMessage="1" errorTitle="WRONG VALUE INPUT" error="this cell is limited to 3 points only." sqref="G8:G30 G33:G49" xr:uid="{00000000-0002-0000-0000-000001000000}">
      <formula1>3</formula1>
    </dataValidation>
    <dataValidation type="whole" operator="equal" allowBlank="1" showInputMessage="1" showErrorMessage="1" errorTitle="WRONG VALUE INPUT" error="this cell is limited to 1 point only." sqref="H8:H30 H33:H49" xr:uid="{00000000-0002-0000-0000-000002000000}">
      <formula1>1</formula1>
    </dataValidation>
    <dataValidation type="whole" operator="equal" allowBlank="1" showInputMessage="1" showErrorMessage="1" sqref="I8:I30 I33:I49" xr:uid="{00000000-0002-0000-0000-000003000000}">
      <formula1>0</formula1>
    </dataValidation>
  </dataValidations>
  <printOptions horizontalCentered="1"/>
  <pageMargins left="0.17" right="0.17" top="0.65" bottom="0.4" header="0.3" footer="0.25"/>
  <pageSetup paperSize="9" scale="51" fitToHeight="2" orientation="landscape" r:id="rId1"/>
  <rowBreaks count="1" manualBreakCount="1">
    <brk id="30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mkalayathinal</dc:creator>
  <cp:lastModifiedBy>Edwin Ramos</cp:lastModifiedBy>
  <cp:lastPrinted>2019-07-28T10:03:42Z</cp:lastPrinted>
  <dcterms:created xsi:type="dcterms:W3CDTF">2018-04-02T13:48:37Z</dcterms:created>
  <dcterms:modified xsi:type="dcterms:W3CDTF">2025-09-17T10:52:42Z</dcterms:modified>
</cp:coreProperties>
</file>