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xr:revisionPtr revIDLastSave="0" documentId="13_ncr:1_{384D8C9A-B141-456F-8959-D47877F054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T-Tech Risk Document" sheetId="1" r:id="rId1"/>
    <sheet name="Glossary" sheetId="2" r:id="rId2"/>
    <sheet name="Sheet3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2" i="1"/>
  <c r="J27" i="1"/>
  <c r="H3" i="1"/>
  <c r="J3" i="1" s="1"/>
  <c r="H4" i="1"/>
  <c r="J4" i="1" s="1"/>
  <c r="H5" i="1"/>
  <c r="J5" i="1" s="1"/>
  <c r="H6" i="1"/>
  <c r="J6" i="1" s="1"/>
  <c r="H7" i="1"/>
  <c r="J7" i="1" s="1"/>
  <c r="H8" i="1"/>
  <c r="J8" i="1" s="1"/>
  <c r="H9" i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H28" i="1"/>
  <c r="J28" i="1" s="1"/>
  <c r="H29" i="1"/>
  <c r="J29" i="1" s="1"/>
  <c r="H30" i="1"/>
  <c r="J30" i="1" s="1"/>
  <c r="H31" i="1"/>
  <c r="J31" i="1" s="1"/>
  <c r="H32" i="1"/>
  <c r="J32" i="1" s="1"/>
  <c r="H2" i="1"/>
  <c r="J2" i="1" s="1"/>
</calcChain>
</file>

<file path=xl/sharedStrings.xml><?xml version="1.0" encoding="utf-8"?>
<sst xmlns="http://schemas.openxmlformats.org/spreadsheetml/2006/main" count="747" uniqueCount="417">
  <si>
    <t>Asset/System</t>
  </si>
  <si>
    <t>Process</t>
  </si>
  <si>
    <t>Threat</t>
  </si>
  <si>
    <t>Vulnerability</t>
  </si>
  <si>
    <t>Risk Owner</t>
  </si>
  <si>
    <t>Existing Controls</t>
  </si>
  <si>
    <t>Treatment Decision</t>
  </si>
  <si>
    <t>Treatment Actions</t>
  </si>
  <si>
    <t>Target Date</t>
  </si>
  <si>
    <t>Residual Impact</t>
  </si>
  <si>
    <t>Residual Likelihood</t>
  </si>
  <si>
    <t>Residual Risk Score</t>
  </si>
  <si>
    <t>Acceptance Authority</t>
  </si>
  <si>
    <t>Status</t>
  </si>
  <si>
    <t>Risk ID</t>
  </si>
  <si>
    <t>Asset Domain</t>
  </si>
  <si>
    <t>Location</t>
  </si>
  <si>
    <t>Risk Scenario Description</t>
  </si>
  <si>
    <t>Annex A Control Mapping</t>
  </si>
  <si>
    <t>Responsible Person</t>
  </si>
  <si>
    <t>Last Review Date</t>
  </si>
  <si>
    <t>Next Review Date</t>
  </si>
  <si>
    <t>Active Directory / Identity Platform</t>
  </si>
  <si>
    <t>Microsoft 365 / Email</t>
  </si>
  <si>
    <t>Warehouse Management / Sorting Systems</t>
  </si>
  <si>
    <t>VPN Remote Access</t>
  </si>
  <si>
    <t>Perimeter Firewalls / Internet Edge</t>
  </si>
  <si>
    <t>Cloud Backup Platform</t>
  </si>
  <si>
    <t>Server Patch Management (Windows/Linux)</t>
  </si>
  <si>
    <t>Data Center Power &amp; Cooling</t>
  </si>
  <si>
    <t>SIEM / Central Log Management</t>
  </si>
  <si>
    <t>Privileged Access (Admin Accounts)</t>
  </si>
  <si>
    <t>DR / Failover Capability</t>
  </si>
  <si>
    <t>Production Systems Change Process</t>
  </si>
  <si>
    <t>End-User SaaS / Shadow IT</t>
  </si>
  <si>
    <t>Server Rooms &amp; Network Cabinets</t>
  </si>
  <si>
    <t>Network Switches / Routers</t>
  </si>
  <si>
    <t>Service Accounts</t>
  </si>
  <si>
    <t>Source Code Repositories</t>
  </si>
  <si>
    <t>Third Party Hosted Systems</t>
  </si>
  <si>
    <t>Remote Endpoints</t>
  </si>
  <si>
    <t>Internet Access Gateway</t>
  </si>
  <si>
    <t>Logging Systems</t>
  </si>
  <si>
    <t>User provisioning &amp; authentication</t>
  </si>
  <si>
    <t>Messaging &amp; collaboration</t>
  </si>
  <si>
    <t>Workstations &amp; user computing</t>
  </si>
  <si>
    <t>Parcel processing &amp; tracking</t>
  </si>
  <si>
    <t>Operations systems</t>
  </si>
  <si>
    <t>Remote connectivity</t>
  </si>
  <si>
    <t>Network security</t>
  </si>
  <si>
    <t>Backup &amp; recovery</t>
  </si>
  <si>
    <t>File storage &amp; sharing</t>
  </si>
  <si>
    <t>Vulnerability management</t>
  </si>
  <si>
    <t>Data hosting</t>
  </si>
  <si>
    <t>Hosting environment</t>
  </si>
  <si>
    <t>Network availability</t>
  </si>
  <si>
    <t>Wireless access</t>
  </si>
  <si>
    <t>Monitoring &amp; detection</t>
  </si>
  <si>
    <t>Administration</t>
  </si>
  <si>
    <t>Data exchange</t>
  </si>
  <si>
    <t>Business continuity</t>
  </si>
  <si>
    <t>Mobility</t>
  </si>
  <si>
    <t>Data governance</t>
  </si>
  <si>
    <t>IT change management</t>
  </si>
  <si>
    <t>End-user applications</t>
  </si>
  <si>
    <t>Infrastructure</t>
  </si>
  <si>
    <t>Network</t>
  </si>
  <si>
    <t>Business Applications</t>
  </si>
  <si>
    <t>Collaboration</t>
  </si>
  <si>
    <t>Endpoints</t>
  </si>
  <si>
    <t>Cloud</t>
  </si>
  <si>
    <t>Identity &amp; Access</t>
  </si>
  <si>
    <t>System automation</t>
  </si>
  <si>
    <t>Software development</t>
  </si>
  <si>
    <t>External services</t>
  </si>
  <si>
    <t>Remote work</t>
  </si>
  <si>
    <t>Internet connectivity</t>
  </si>
  <si>
    <t>System monitoring</t>
  </si>
  <si>
    <t>Credential theft / account takeover</t>
  </si>
  <si>
    <t>Malware / ransomware</t>
  </si>
  <si>
    <t>Unauthorized access / misuse</t>
  </si>
  <si>
    <t>Service outage / disruption</t>
  </si>
  <si>
    <t>Brute force / credential stuffing</t>
  </si>
  <si>
    <t>Exploitation of exposed services</t>
  </si>
  <si>
    <t>Backup compromise / deletion</t>
  </si>
  <si>
    <t>Exploitation of known vulnerabilities</t>
  </si>
  <si>
    <t>Unauthorized change / corruption</t>
  </si>
  <si>
    <t>Hypervisor compromise / misconfiguration</t>
  </si>
  <si>
    <t>Privilege abuse / insider misuse</t>
  </si>
  <si>
    <t>Recovery failure after incident</t>
  </si>
  <si>
    <t>Unauthorized access</t>
  </si>
  <si>
    <t>Network outage</t>
  </si>
  <si>
    <t>Unauthorized network access</t>
  </si>
  <si>
    <t>Security events not detected</t>
  </si>
  <si>
    <t>Privilege misuse</t>
  </si>
  <si>
    <t>Code tampering</t>
  </si>
  <si>
    <t>Data exposure</t>
  </si>
  <si>
    <t>Malicious download</t>
  </si>
  <si>
    <t>Security events missed</t>
  </si>
  <si>
    <t>Excessive privileges; weak RBAC; limited monitoring</t>
  </si>
  <si>
    <t>Delayed patching; incomplete asset inventory</t>
  </si>
  <si>
    <t>Shared or unmanaged service credentials</t>
  </si>
  <si>
    <t>Unrestricted developer access</t>
  </si>
  <si>
    <t>Supplier security controls weak</t>
  </si>
  <si>
    <t>Home networks not secure</t>
  </si>
  <si>
    <t>Users downloading unsafe files</t>
  </si>
  <si>
    <t>Logs not reviewed regularly</t>
  </si>
  <si>
    <t>National IT Manager</t>
  </si>
  <si>
    <t>MFA for admin; password policy; account lockout; periodic access reviews</t>
  </si>
  <si>
    <t>Secure email gateway; awareness training; SPF/DKIM partially enabled</t>
  </si>
  <si>
    <t>Antivirus; partial EDR; imaging baseline</t>
  </si>
  <si>
    <t>Named accounts; periodic review; ticket approvals (partial)</t>
  </si>
  <si>
    <t>Basic monitoring; vendor support; backups</t>
  </si>
  <si>
    <t>MFA for some users; firewall rules; logs retained</t>
  </si>
  <si>
    <t>Change management; periodic reviews (ad hoc)</t>
  </si>
  <si>
    <t>Regular backups; offsite copies (partial)</t>
  </si>
  <si>
    <t>Access controls; limited monitoring</t>
  </si>
  <si>
    <t>Monthly patch cycle (not enforced)</t>
  </si>
  <si>
    <t>Backups; limited audit logging</t>
  </si>
  <si>
    <t>UPS; generator; maintenance contracts</t>
  </si>
  <si>
    <t>Admin access limited (partial); backups</t>
  </si>
  <si>
    <t>Some redundancy; manual backups</t>
  </si>
  <si>
    <t>Guest Wi‑Fi separated (partial)</t>
  </si>
  <si>
    <t>Basic logs; manual reviews</t>
  </si>
  <si>
    <t>Some approvals; password vault (partial)</t>
  </si>
  <si>
    <t>API keys; contracts</t>
  </si>
  <si>
    <t>Backups; partial DR plan</t>
  </si>
  <si>
    <t>Password/PIN policy (partial)</t>
  </si>
  <si>
    <t>User guidance; basic DLP; awareness training</t>
  </si>
  <si>
    <t>Ad-hoc practices; policy drafts</t>
  </si>
  <si>
    <t>CAB exists (partial); ticketing</t>
  </si>
  <si>
    <t>Policy only</t>
  </si>
  <si>
    <t>Basic locks; CCTV</t>
  </si>
  <si>
    <t>Reduce</t>
  </si>
  <si>
    <t>Enforce MFA for all users; implement conditional access; disable legacy protocols; strengthen PAM</t>
  </si>
  <si>
    <t>Enable DMARC enforcement; tune anti-phishing; mailbox auditing; targeted simulations</t>
  </si>
  <si>
    <t>Deploy EDR to 100%; remove local admin; patch SLAs; application control</t>
  </si>
  <si>
    <t>RBAC review; least privilege; privileged logging; quarterly access certification</t>
  </si>
  <si>
    <t>Implement HA; capacity monitoring; failover tests; define and test RTO/RPO</t>
  </si>
  <si>
    <t>Mandatory MFA; lockout policies; anomaly alerts; restrict admin access paths</t>
  </si>
  <si>
    <t>Firmware lifecycle plan; monthly rule recertification; external exposure review; config backups</t>
  </si>
  <si>
    <t>Enable immutable backups; segregate admin; MFA; offline copy; quarterly restore tests</t>
  </si>
  <si>
    <t>CSPM checks; private by default; DLP policies; periodic permission review</t>
  </si>
  <si>
    <t>Complete asset inventory; critical patch SLA; vulnerability scanning &amp; tracking</t>
  </si>
  <si>
    <t>Enable DB auditing; separation of duties; integrity monitoring; controlled change approvals</t>
  </si>
  <si>
    <t>Redundancy review; preventive maintenance; environmental monitoring; incident runbooks</t>
  </si>
  <si>
    <t>PAM for admins; patching; hardening baseline; logging to SIEM</t>
  </si>
  <si>
    <t>Standard configs; change control; automated config backup; monitoring</t>
  </si>
  <si>
    <t>WPA3/Enterprise; segmentation; key rotation; rogue AP detection</t>
  </si>
  <si>
    <t>Onboard critical assets; define retention; tune alerts; incident playbooks</t>
  </si>
  <si>
    <t>Implement PAM; eliminate shared accounts; session logging; break-glass controls</t>
  </si>
  <si>
    <t>OAuth/mTLS; rate limiting; vendor security review; monitor API anomalies</t>
  </si>
  <si>
    <t>Define RTO/RPO; annual DR test; runbooks; evidence and improvement actions</t>
  </si>
  <si>
    <t>Deploy MDM; enforce encryption; remote wipe; conditional access; app controls</t>
  </si>
  <si>
    <t>Enable mandatory labels; enforce DLP on sensitive labels; block external send for 'Confidential'; audit and alert</t>
  </si>
  <si>
    <t>Define data classes and owners; publish handling rules; integrate into systems and training</t>
  </si>
  <si>
    <t>Mandate risk assessment per change; emergency change controls; backout plans; post-implementation review</t>
  </si>
  <si>
    <t>Implement CASB; discover shadow apps; block high-risk services; provide approved alternatives</t>
  </si>
  <si>
    <t>Badge-controlled access; access logs; quarterly review; tamper alerts</t>
  </si>
  <si>
    <t>CTO</t>
  </si>
  <si>
    <t>Open</t>
  </si>
  <si>
    <t>IT-001</t>
  </si>
  <si>
    <t>IT-002</t>
  </si>
  <si>
    <t>IT-003</t>
  </si>
  <si>
    <t>IT-004</t>
  </si>
  <si>
    <t>IT-005</t>
  </si>
  <si>
    <t>IT-006</t>
  </si>
  <si>
    <t>IT-007</t>
  </si>
  <si>
    <t>IT-008</t>
  </si>
  <si>
    <t>IT-009</t>
  </si>
  <si>
    <t>IT-010</t>
  </si>
  <si>
    <t>IT-011</t>
  </si>
  <si>
    <t>IT-012</t>
  </si>
  <si>
    <t>IT-013</t>
  </si>
  <si>
    <t>IT-014</t>
  </si>
  <si>
    <t>IT-015</t>
  </si>
  <si>
    <t>IT-016</t>
  </si>
  <si>
    <t>IT-017</t>
  </si>
  <si>
    <t>IT-018</t>
  </si>
  <si>
    <t>IT-019</t>
  </si>
  <si>
    <t>IT-020</t>
  </si>
  <si>
    <t>IT-021</t>
  </si>
  <si>
    <t>IT-022</t>
  </si>
  <si>
    <t>IT-023</t>
  </si>
  <si>
    <t>IT-024</t>
  </si>
  <si>
    <t>IT-025</t>
  </si>
  <si>
    <t>IT-026</t>
  </si>
  <si>
    <t>IT-027</t>
  </si>
  <si>
    <t>IT-028</t>
  </si>
  <si>
    <t>IT-029</t>
  </si>
  <si>
    <t>IT-030</t>
  </si>
  <si>
    <t>IT-031</t>
  </si>
  <si>
    <t>Resilience</t>
  </si>
  <si>
    <t>Data Protection</t>
  </si>
  <si>
    <t>IT Services</t>
  </si>
  <si>
    <t>Monitoring</t>
  </si>
  <si>
    <t>Change Management</t>
  </si>
  <si>
    <t>Shadow IT</t>
  </si>
  <si>
    <t>Head Office ITD</t>
  </si>
  <si>
    <t>Cloud Platform</t>
  </si>
  <si>
    <t>Head Office Data Center</t>
  </si>
  <si>
    <t>Y</t>
  </si>
  <si>
    <t>Credential theft / account takeover exploits Weak password hygiene; legacy auth; limited MFA coverage affecting Active Directory / Identity Platform, impacting confidentiality/integrity/availability.</t>
  </si>
  <si>
    <t>Phishing / BEC exploits User susceptibility; weak email filtering; insufficient DMARC/SPF/DKIM enforcement affecting Microsoft 365 / Email, impacting confidentiality/integrity/availability.</t>
  </si>
  <si>
    <t>Malware / ransomware exploits Unpatched endpoints; missing EDR coverage; local admin rights affecting Endpoint Fleet (Laptops/Desktops), impacting confidentiality/integrity/availability.</t>
  </si>
  <si>
    <t>Unauthorized access / misuse exploits Excessive privileges; weak RBAC; limited monitoring affecting Core Logistics System / Shipping Platform (CORE), impacting confidentiality/integrity/availability.</t>
  </si>
  <si>
    <t>Service outage / disruption exploits Single points of failure; limited failover; insufficient capacity monitoring affecting Warehouse Management / Sorting Systems, impacting confidentiality/integrity/availability.</t>
  </si>
  <si>
    <t>Brute force / credential stuffing exploits Weak MFA; exposed login; insufficient geo/IP restrictions affecting VPN Remote Access, impacting confidentiality/integrity/availability.</t>
  </si>
  <si>
    <t>Exploitation of exposed services exploits Misconfigurations; outdated firmware; weak rule review discipline affecting Perimeter Firewalls / Internet Edge, impacting confidentiality/integrity/availability.</t>
  </si>
  <si>
    <t>Backup compromise / deletion exploits Shared admin accounts; no immutability; insufficient segregation affecting Cloud Backup Platform, impacting confidentiality/integrity/availability.</t>
  </si>
  <si>
    <t>Data exposure from misconfiguration exploits Public access; weak permissions; no DLP affecting Cloud Storage (Azure/AWS buckets), impacting confidentiality/integrity/availability.</t>
  </si>
  <si>
    <t>Exploitation of known vulnerabilities exploits Delayed patching; incomplete asset inventory affecting Server Patch Management (Windows/Linux), impacting confidentiality/integrity/availability.</t>
  </si>
  <si>
    <t>Unauthorized change / corruption exploits Weak change controls; limited DB auditing; insufficient integrity checks affecting Database Servers (Customer/Shipment Data), impacting confidentiality/integrity/availability.</t>
  </si>
  <si>
    <t>Power/cooling failure exploits Insufficient redundancy; inadequate monitoring; maintenance gaps affecting Data Center Power &amp; Cooling, impacting confidentiality/integrity/availability.</t>
  </si>
  <si>
    <t>Hypervisor compromise / misconfiguration exploits Weak admin controls; delayed patches; shared accounts affecting Virtualization Platform (VMware/Hyper-V), impacting confidentiality/integrity/availability.</t>
  </si>
  <si>
    <t>Misconfiguration / failure outage exploits No standardized configs; limited redundancy; weak change control affecting Network Switches/Routers, impacting confidentiality/integrity/availability.</t>
  </si>
  <si>
    <t>Unauthorized access / lateral movement exploits Weak segmentation; shared passwords; outdated encryption affecting Wi‑Fi Networks (Corporate/Guest), impacting confidentiality/integrity/availability.</t>
  </si>
  <si>
    <t>Undetected compromise exploits Critical logs not onboarded; short retention; weak alerting affecting SIEM / Central Log Management, impacting confidentiality/integrity/availability.</t>
  </si>
  <si>
    <t>Privilege abuse / insider misuse exploits Shared accounts; weak approvals; no session monitoring affecting Privileged Access (Admin Accounts), impacting confidentiality/integrity/availability.</t>
  </si>
  <si>
    <t>API abuse / supply chain exploits Weak API auth; no rate limiting; limited vendor assurance affecting Third‑Party Integrations / APIs, impacting confidentiality/integrity/availability.</t>
  </si>
  <si>
    <t>Recovery failure after incident exploits DR not tested; unclear RTO/RPO; incomplete runbooks affecting DR / Failover Capability, impacting confidentiality/integrity/availability.</t>
  </si>
  <si>
    <t>Lost/stolen device data exposure exploits No enforced MDM; weak encryption; no remote wipe affecting Mobile Devices (phones/tablets), impacting confidentiality/integrity/availability.</t>
  </si>
  <si>
    <t>Sensitive data sent externally without protection exploits No mandatory labeling; users can bypass classification; limited DLP enforcement affecting Microsoft 365 / Outlook (Email Classification), impacting confidentiality/integrity/availability.</t>
  </si>
  <si>
    <t>Inappropriate handling of sensitive information exploits No formal data classification and ownership; unclear handling rules affecting Information Assets (Customer, HR, Finance Data), impacting confidentiality/integrity/availability.</t>
  </si>
  <si>
    <t>Service outage or security weakness from uncontrolled change exploits Changes deployed without risk review or rollback plans affecting Production Systems Change Process, impacting confidentiality/integrity/availability.</t>
  </si>
  <si>
    <t>Data leakage via unapproved tools exploits Users adopt unsanctioned apps; no discovery or blocking affecting End-User SaaS / Shadow IT, impacting confidentiality/integrity/availability.</t>
  </si>
  <si>
    <t>Unauthorized physical access to IT infrastructure exploits Shared keys; no access logging; weak segregation affecting Server Rooms &amp; Network Cabinets, impacting confidentiality/integrity/availability.</t>
  </si>
  <si>
    <t>A.5.15, A.5.16, A.8.2, A.8.5</t>
  </si>
  <si>
    <t>A.6.3, A.8.7, A.8.23</t>
  </si>
  <si>
    <t>A.8.1, A.8.7, A.8.9</t>
  </si>
  <si>
    <t>A.8.15, A.8.16</t>
  </si>
  <si>
    <t>A.8.20, A.8.21, A.8.22</t>
  </si>
  <si>
    <t>A.8.13, A.8.14</t>
  </si>
  <si>
    <t>A.5.23, A.8.12, A.8.24</t>
  </si>
  <si>
    <t>A.8.8</t>
  </si>
  <si>
    <t>A.8.12, A.8.16, A.8.24</t>
  </si>
  <si>
    <t>A.7.4, A.7.5, A.7.8</t>
  </si>
  <si>
    <t>A.5.19, A.5.20, A.8.26</t>
  </si>
  <si>
    <t>A.5.30, A.8.13</t>
  </si>
  <si>
    <t>A.8.32</t>
  </si>
  <si>
    <t>2026-03-01</t>
  </si>
  <si>
    <t>2026-05-30</t>
  </si>
  <si>
    <t>Confidentiality 
(1-5)</t>
  </si>
  <si>
    <t>Integrity
 (1-5)</t>
  </si>
  <si>
    <t>Availability 
(1-5)</t>
  </si>
  <si>
    <t>Likelihood 
(1-5)</t>
  </si>
  <si>
    <t>In Scope 
(Y/N)</t>
  </si>
  <si>
    <t>Impact 
(Max of CIA)</t>
  </si>
  <si>
    <t>Inherent Risk Score/ Level (R/Y/G)</t>
  </si>
  <si>
    <t>Transfer</t>
  </si>
  <si>
    <t>Avoid</t>
  </si>
  <si>
    <t>Accept</t>
  </si>
  <si>
    <t>NA</t>
  </si>
  <si>
    <t>N</t>
  </si>
  <si>
    <t>Addressed</t>
  </si>
  <si>
    <t>MFA</t>
  </si>
  <si>
    <r>
      <t xml:space="preserve">Multi-Factor Authentication </t>
    </r>
    <r>
      <rPr>
        <i/>
        <sz val="12"/>
        <color theme="1"/>
        <rFont val="Calibri"/>
        <family val="2"/>
        <scheme val="minor"/>
      </rPr>
      <t>(login requires more than one verification method such as password + mobile code)</t>
    </r>
  </si>
  <si>
    <t>PAM</t>
  </si>
  <si>
    <r>
      <t xml:space="preserve">Privileged Access Management </t>
    </r>
    <r>
      <rPr>
        <i/>
        <sz val="12"/>
        <color theme="1"/>
        <rFont val="Calibri"/>
        <family val="2"/>
        <scheme val="minor"/>
      </rPr>
      <t>(system that controls and monitors administrator accounts)</t>
    </r>
  </si>
  <si>
    <t>RBAC</t>
  </si>
  <si>
    <r>
      <t xml:space="preserve">Role-Based Access Control </t>
    </r>
    <r>
      <rPr>
        <i/>
        <sz val="12"/>
        <color theme="1"/>
        <rFont val="Calibri"/>
        <family val="2"/>
        <scheme val="minor"/>
      </rPr>
      <t>(users receive access permissions based on their job role)</t>
    </r>
  </si>
  <si>
    <t>PIN</t>
  </si>
  <si>
    <r>
      <t xml:space="preserve">Personal Identification Number </t>
    </r>
    <r>
      <rPr>
        <i/>
        <sz val="12"/>
        <color theme="1"/>
        <rFont val="Calibri"/>
        <family val="2"/>
        <scheme val="minor"/>
      </rPr>
      <t>(numeric authentication code used for verification)</t>
    </r>
  </si>
  <si>
    <t>SIEM</t>
  </si>
  <si>
    <r>
      <t xml:space="preserve">Security Information and Event Management </t>
    </r>
    <r>
      <rPr>
        <i/>
        <sz val="12"/>
        <color theme="1"/>
        <rFont val="Calibri"/>
        <family val="2"/>
        <scheme val="minor"/>
      </rPr>
      <t>(central platform that collects and analyzes security logs to detect threats)</t>
    </r>
  </si>
  <si>
    <t>EDR</t>
  </si>
  <si>
    <r>
      <t xml:space="preserve">Endpoint Detection and Response </t>
    </r>
    <r>
      <rPr>
        <i/>
        <sz val="12"/>
        <color theme="1"/>
        <rFont val="Calibri"/>
        <family val="2"/>
        <scheme val="minor"/>
      </rPr>
      <t>(advanced monitoring and threat detection on computers and laptops)</t>
    </r>
  </si>
  <si>
    <t>AV</t>
  </si>
  <si>
    <r>
      <t xml:space="preserve">Antivirus </t>
    </r>
    <r>
      <rPr>
        <i/>
        <sz val="12"/>
        <color theme="1"/>
        <rFont val="Calibri"/>
        <family val="2"/>
        <scheme val="minor"/>
      </rPr>
      <t>(software that detects and removes malicious software)</t>
    </r>
  </si>
  <si>
    <t>BEC</t>
  </si>
  <si>
    <r>
      <t xml:space="preserve">Business Email Compromise </t>
    </r>
    <r>
      <rPr>
        <i/>
        <sz val="12"/>
        <color theme="1"/>
        <rFont val="Calibri"/>
        <family val="2"/>
        <scheme val="minor"/>
      </rPr>
      <t>(fraud attack where criminals impersonate executives or suppliers through email)</t>
    </r>
  </si>
  <si>
    <t>DLP</t>
  </si>
  <si>
    <r>
      <t xml:space="preserve">Data Loss Prevention </t>
    </r>
    <r>
      <rPr>
        <i/>
        <sz val="12"/>
        <color theme="1"/>
        <rFont val="Calibri"/>
        <family val="2"/>
        <scheme val="minor"/>
      </rPr>
      <t>(technology preventing sensitive information from being leaked or shared improperly)</t>
    </r>
  </si>
  <si>
    <t>DB</t>
  </si>
  <si>
    <r>
      <t xml:space="preserve">Database </t>
    </r>
    <r>
      <rPr>
        <i/>
        <sz val="12"/>
        <color theme="1"/>
        <rFont val="Calibri"/>
        <family val="2"/>
        <scheme val="minor"/>
      </rPr>
      <t>(structured storage system used to store operational or customer data)</t>
    </r>
  </si>
  <si>
    <t>VPN</t>
  </si>
  <si>
    <r>
      <t xml:space="preserve">Virtual Private Network </t>
    </r>
    <r>
      <rPr>
        <i/>
        <sz val="12"/>
        <color theme="1"/>
        <rFont val="Calibri"/>
        <family val="2"/>
        <scheme val="minor"/>
      </rPr>
      <t>(secure encrypted connection used for remote access to company network)</t>
    </r>
  </si>
  <si>
    <t>IP</t>
  </si>
  <si>
    <r>
      <t xml:space="preserve">Internet Protocol Address </t>
    </r>
    <r>
      <rPr>
        <i/>
        <sz val="12"/>
        <color theme="1"/>
        <rFont val="Calibri"/>
        <family val="2"/>
        <scheme val="minor"/>
      </rPr>
      <t>(unique network address assigned to devices on a network)</t>
    </r>
  </si>
  <si>
    <t>NAC</t>
  </si>
  <si>
    <r>
      <t xml:space="preserve">Network Access Control </t>
    </r>
    <r>
      <rPr>
        <i/>
        <sz val="12"/>
        <color theme="1"/>
        <rFont val="Calibri"/>
        <family val="2"/>
        <scheme val="minor"/>
      </rPr>
      <t>(system that restricts which devices are allowed to connect to the network)</t>
    </r>
  </si>
  <si>
    <t>AWS</t>
  </si>
  <si>
    <r>
      <t xml:space="preserve">Amazon Web Services </t>
    </r>
    <r>
      <rPr>
        <i/>
        <sz val="12"/>
        <color theme="1"/>
        <rFont val="Calibri"/>
        <family val="2"/>
        <scheme val="minor"/>
      </rPr>
      <t>(cloud infrastructure platform used to host systems and data)</t>
    </r>
  </si>
  <si>
    <t>API</t>
  </si>
  <si>
    <r>
      <t xml:space="preserve">Application Programming Interface </t>
    </r>
    <r>
      <rPr>
        <i/>
        <sz val="12"/>
        <color theme="1"/>
        <rFont val="Calibri"/>
        <family val="2"/>
        <scheme val="minor"/>
      </rPr>
      <t>(interface allowing systems or applications to communicate with each other)</t>
    </r>
  </si>
  <si>
    <t>CSPM</t>
  </si>
  <si>
    <r>
      <t xml:space="preserve">Cloud Security Posture Management </t>
    </r>
    <r>
      <rPr>
        <i/>
        <sz val="12"/>
        <color theme="1"/>
        <rFont val="Calibri"/>
        <family val="2"/>
        <scheme val="minor"/>
      </rPr>
      <t>(tool that monitors cloud environments for security misconfigurations)</t>
    </r>
  </si>
  <si>
    <t>CASB</t>
  </si>
  <si>
    <r>
      <t xml:space="preserve">Cloud Access Security Broker </t>
    </r>
    <r>
      <rPr>
        <i/>
        <sz val="12"/>
        <color theme="1"/>
        <rFont val="Calibri"/>
        <family val="2"/>
        <scheme val="minor"/>
      </rPr>
      <t>(security layer that monitors and controls access to cloud services)</t>
    </r>
  </si>
  <si>
    <t>SPF</t>
  </si>
  <si>
    <r>
      <t xml:space="preserve">Sender Policy Framework </t>
    </r>
    <r>
      <rPr>
        <i/>
        <sz val="12"/>
        <color theme="1"/>
        <rFont val="Calibri"/>
        <family val="2"/>
        <scheme val="minor"/>
      </rPr>
      <t>(email authentication mechanism preventing domain spoofing)</t>
    </r>
  </si>
  <si>
    <t>DKIM</t>
  </si>
  <si>
    <r>
      <t xml:space="preserve">DomainKeys Identified Mail </t>
    </r>
    <r>
      <rPr>
        <i/>
        <sz val="12"/>
        <color theme="1"/>
        <rFont val="Calibri"/>
        <family val="2"/>
        <scheme val="minor"/>
      </rPr>
      <t>(cryptographic email signature verifying sender authenticity)</t>
    </r>
  </si>
  <si>
    <t>DMARC</t>
  </si>
  <si>
    <r>
      <t xml:space="preserve">Domain-based Message Authentication Reporting and Conformance </t>
    </r>
    <r>
      <rPr>
        <i/>
        <sz val="12"/>
        <color theme="1"/>
        <rFont val="Calibri"/>
        <family val="2"/>
        <scheme val="minor"/>
      </rPr>
      <t>(policy that protects against email spoofing and phishing)</t>
    </r>
  </si>
  <si>
    <t>MDM</t>
  </si>
  <si>
    <r>
      <t xml:space="preserve">Mobile Device Management </t>
    </r>
    <r>
      <rPr>
        <i/>
        <sz val="12"/>
        <color theme="1"/>
        <rFont val="Calibri"/>
        <family val="2"/>
        <scheme val="minor"/>
      </rPr>
      <t>(system used to control and secure company mobile devices)</t>
    </r>
  </si>
  <si>
    <t>DR</t>
  </si>
  <si>
    <r>
      <t xml:space="preserve">Disaster Recovery </t>
    </r>
    <r>
      <rPr>
        <i/>
        <sz val="12"/>
        <color theme="1"/>
        <rFont val="Calibri"/>
        <family val="2"/>
        <scheme val="minor"/>
      </rPr>
      <t>(process for restoring systems and data after major disruption)</t>
    </r>
  </si>
  <si>
    <t>RTO</t>
  </si>
  <si>
    <r>
      <t xml:space="preserve">Recovery Time Objective </t>
    </r>
    <r>
      <rPr>
        <i/>
        <sz val="12"/>
        <color theme="1"/>
        <rFont val="Calibri"/>
        <family val="2"/>
        <scheme val="minor"/>
      </rPr>
      <t>(maximum acceptable time to restore a system after failure)</t>
    </r>
  </si>
  <si>
    <t>RPO</t>
  </si>
  <si>
    <r>
      <t xml:space="preserve">Recovery Point Objective </t>
    </r>
    <r>
      <rPr>
        <i/>
        <sz val="12"/>
        <color theme="1"/>
        <rFont val="Calibri"/>
        <family val="2"/>
        <scheme val="minor"/>
      </rPr>
      <t>(maximum acceptable amount of data loss measured in time)</t>
    </r>
  </si>
  <si>
    <t>HA</t>
  </si>
  <si>
    <r>
      <t xml:space="preserve">High Availability </t>
    </r>
    <r>
      <rPr>
        <i/>
        <sz val="12"/>
        <color theme="1"/>
        <rFont val="Calibri"/>
        <family val="2"/>
        <scheme val="minor"/>
      </rPr>
      <t>(system design ensuring services remain operational with minimal downtime)</t>
    </r>
  </si>
  <si>
    <t>UPS</t>
  </si>
  <si>
    <r>
      <t xml:space="preserve">Uninterruptible Power Supply </t>
    </r>
    <r>
      <rPr>
        <i/>
        <sz val="12"/>
        <color theme="1"/>
        <rFont val="Calibri"/>
        <family val="2"/>
        <scheme val="minor"/>
      </rPr>
      <t>(battery backup that provides temporary power during electricity failure)</t>
    </r>
  </si>
  <si>
    <t>CCTV</t>
  </si>
  <si>
    <r>
      <t xml:space="preserve">Closed-Circuit Television </t>
    </r>
    <r>
      <rPr>
        <i/>
        <sz val="12"/>
        <color theme="1"/>
        <rFont val="Calibri"/>
        <family val="2"/>
        <scheme val="minor"/>
      </rPr>
      <t>(video surveillance system used for security monitoring)</t>
    </r>
  </si>
  <si>
    <t>CAB</t>
  </si>
  <si>
    <r>
      <t xml:space="preserve">Change Advisory Board </t>
    </r>
    <r>
      <rPr>
        <i/>
        <sz val="12"/>
        <color theme="1"/>
        <rFont val="Calibri"/>
        <family val="2"/>
        <scheme val="minor"/>
      </rPr>
      <t>(group responsible for reviewing and approving system changes)</t>
    </r>
  </si>
  <si>
    <t>1</t>
  </si>
  <si>
    <t>Weak password policy; limited MFA coverage</t>
  </si>
  <si>
    <t>Phishing / Business Email Compromise</t>
  </si>
  <si>
    <t>User susceptibility; weak email filtering; limited DMARC/SPF/DKIM</t>
  </si>
  <si>
    <t>Endpoint Fleet (Laptops / Desktops)</t>
  </si>
  <si>
    <t>Unpatched endpoints; missing EDR; local admin rights</t>
  </si>
  <si>
    <t>Core Logistics System (CORE)</t>
  </si>
  <si>
    <t>Single points of failure; weak failover; limited capacity monitoring</t>
  </si>
  <si>
    <t>Weak MFA; exposed login services; insufficient geo/IP restrictions</t>
  </si>
  <si>
    <t>Misconfiguration; outdated firmware; weak rule review</t>
  </si>
  <si>
    <t>Shared admin accounts; no immutability; poor segregation</t>
  </si>
  <si>
    <t>Cloud Storage (Azure / AWS)</t>
  </si>
  <si>
    <t>Data exposure due to misconfiguration</t>
  </si>
  <si>
    <t>Public access; weak permissions; missing DLP</t>
  </si>
  <si>
    <t>Database Servers (Customer / Shipment Data)</t>
  </si>
  <si>
    <t>Weak change control; limited DB auditing</t>
  </si>
  <si>
    <t>IT infrastructure support</t>
  </si>
  <si>
    <t>Power / cooling failure</t>
  </si>
  <si>
    <t>Insufficient redundancy; inadequate monitoring</t>
  </si>
  <si>
    <t>Virtualization Platform (VMware / Hyper-V)</t>
  </si>
  <si>
    <t>Weak admin controls; delayed patching</t>
  </si>
  <si>
    <t>Hardware failure; lack of redundancy</t>
  </si>
  <si>
    <t>Wi-Fi Networks (Corporate / Guest)</t>
  </si>
  <si>
    <t>Weak segmentation; outdated encryption</t>
  </si>
  <si>
    <t>Logs not onboarded; weak alerting; short retention</t>
  </si>
  <si>
    <t>Shared accounts; weak approvals</t>
  </si>
  <si>
    <t>Third-Party Integrations / APIs</t>
  </si>
  <si>
    <t>API abuse / supply chain compromise</t>
  </si>
  <si>
    <t>Weak authentication; insufficient vendor assurance</t>
  </si>
  <si>
    <t>DR not tested; unclear RTO/RPO</t>
  </si>
  <si>
    <t>Mobile Devices (phones / tablets)</t>
  </si>
  <si>
    <t>Data exposure from lost or stolen devices</t>
  </si>
  <si>
    <t>No MDM; weak encryption; no remote wipe</t>
  </si>
  <si>
    <t>Microsoft 365 / Outlook Classification</t>
  </si>
  <si>
    <t>Email data protection</t>
  </si>
  <si>
    <t>Sensitive data sent externally</t>
  </si>
  <si>
    <t>Missing mandatory labeling; limited DLP</t>
  </si>
  <si>
    <t>Information Assets (Customer / HR / Finance)</t>
  </si>
  <si>
    <t>Improper handling of sensitive data</t>
  </si>
  <si>
    <t>No formal classification; unclear ownership</t>
  </si>
  <si>
    <t>System outage due to uncontrolled change</t>
  </si>
  <si>
    <t>Changes without review or rollback</t>
  </si>
  <si>
    <t>Data leakage through unapproved tools</t>
  </si>
  <si>
    <t>Unsanctioned SaaS; lack of monitoring</t>
  </si>
  <si>
    <t>Physical security</t>
  </si>
  <si>
    <t>Unauthorized physical access</t>
  </si>
  <si>
    <t>Shared keys; weak access control</t>
  </si>
  <si>
    <t>Managed service accounts; limited privileges; password vault; periodic credential rotation</t>
  </si>
  <si>
    <t>Implement automated credential rotation; eliminate shared service credentials; monitor service account activity</t>
  </si>
  <si>
    <t>Privilege misuse exploits unmanaged or shared service credentials affecting Service Accounts, impacting confidentiality, integrity, and availability.</t>
  </si>
  <si>
    <t>A.5.15, A.5.16, A.8.2</t>
  </si>
  <si>
    <t>Repository access control; branch protection rules; code review requirements</t>
  </si>
  <si>
    <t>Implement mandatory pull request review; enable commit signing; restrict direct pushes to protected branches</t>
  </si>
  <si>
    <t>Code tampering exploits unrestricted developer access affecting Source Code Repositories, impacting integrity and confidentiality.</t>
  </si>
  <si>
    <t>A.8.2, A.8.5, A.8.28</t>
  </si>
  <si>
    <t>Vendor security assessment; contractual security clauses; periodic supplier review</t>
  </si>
  <si>
    <t>Implement formal supplier risk assessment program; require security attestations and periodic audits</t>
  </si>
  <si>
    <t>A.5.19, A.5.20, A.5.21</t>
  </si>
  <si>
    <t>Data exposure may occur because Supplier security controls are weak.</t>
  </si>
  <si>
    <t>Endpoint antivirus; VPN access control; device hardening baseline</t>
  </si>
  <si>
    <t>Deploy endpoint detection and response; enforce secure remote access policy; restrict unmanaged devices</t>
  </si>
  <si>
    <t>Unauthorized access exploits insecure home network environments affecting Remote Endpoints,</t>
  </si>
  <si>
    <t>A.8.1, A.8.9</t>
  </si>
  <si>
    <t>Secure web gateway; URL filtering; malware scanning</t>
  </si>
  <si>
    <t>Implement advanced web filtering; sandbox downloads; restrict high-risk file categories</t>
  </si>
  <si>
    <t>Malicious download exploits unsafe user browsing behaviour affecting Internet Access Gateway.</t>
  </si>
  <si>
    <t>A.8.7, A.8.23</t>
  </si>
  <si>
    <t>Centralized log collection; basic SIEM monitoring</t>
  </si>
  <si>
    <t>Define log review procedures; enable automated alerts; implement regular log audits</t>
  </si>
  <si>
    <t>Security events may go undetected due to inadequate log monitoring affecting Logging Systems</t>
  </si>
  <si>
    <t>A.8.14, A.8.15</t>
  </si>
  <si>
    <t>A.8.20, A.8.21</t>
  </si>
  <si>
    <t>A.8.20, A.8.21, A.8.24</t>
  </si>
  <si>
    <t>A.5.12, A.5.13</t>
  </si>
  <si>
    <t>IT Tasks</t>
  </si>
  <si>
    <t>Enable MFA for all users; disable legacy authentication protocols; implement Conditional Access policies; deploy Privileged Access Management (PAM); perform quarterly access reviews</t>
  </si>
  <si>
    <t>Enforce DMARC (p=reject); fully configure SPF and DKIM; enable anti-phishing policies in Microsoft Defender; enable mailbox auditing; conduct phishing simulation campaigns</t>
  </si>
  <si>
    <t>Deploy Endpoint Detection &amp; Response (EDR) to all endpoints; remove local admin rights; enforce patching SLA; implement application control; monitor endpoint alerts</t>
  </si>
  <si>
    <t>Implement Role-Based Access Control (RBAC); remove excessive privileges; enable application audit logging; conduct quarterly access certification; enforce least-privilege model</t>
  </si>
  <si>
    <t>Implement high availability architecture; deploy capacity monitoring; define RTO/RPO; conduct failover testing; monitor backup status</t>
  </si>
  <si>
    <t>Enforce MFA for all VPN users; configure lockout policies; restrict admin access through VPN; enable anomaly detection alerts; monitor VPN authentication logs</t>
  </si>
  <si>
    <t>Establish firewall rule review schedule; update firmware regularly; maintain configuration backups; conduct external exposure scans; document rule change approvals</t>
  </si>
  <si>
    <t>Enable immutable backups; segregate backup admin accounts; enforce MFA for backup access; maintain offline backup copy; conduct quarterly restore tests</t>
  </si>
  <si>
    <t>Configure private-by-default storage policies; deploy Cloud Security Posture Management (CSPM); enforce DLP policies; review storage permissions periodically; monitor public access exposure</t>
  </si>
  <si>
    <t>Build full asset inventory; implement vulnerability scanning; define patch management SLA; enforce monthly patch cycles; monitor patch compliance</t>
  </si>
  <si>
    <t>Enable database audit logging; implement separation of duties; restrict DB admin privileges; deploy database integrity monitoring; enforce controlled change approvals</t>
  </si>
  <si>
    <t>Monitor environmental conditions; test UPS and generator failover; conduct preventive maintenance; define power incident runbooks; implement temperature/power alerts</t>
  </si>
  <si>
    <t>Implement PAM for hypervisor admins; apply hypervisor patching schedule; enforce hardening baseline; restrict admin network access; forward logs to SIEM</t>
  </si>
  <si>
    <t>Standardize network configurations; deploy automated configuration backups; implement network monitoring; enforce change management for network devices; maintain redundancy</t>
  </si>
  <si>
    <t>Deploy WPA3-Enterprise authentication; segregate guest and corporate networks; enable network segmentation; rotate wireless keys; detect rogue access points</t>
  </si>
  <si>
    <t>Onboard critical systems to SIEM; configure alert rules; define log retention; monitor alerts daily; develop incident response playbooks</t>
  </si>
  <si>
    <t>Deploy Privileged Access Management; eliminate shared admin accounts; enable admin session logging; implement break-glass access procedures; conduct quarterly privilege reviews</t>
  </si>
  <si>
    <t>Implement OAuth or secure API authentication; enable mutual TLS; configure API rate limiting; monitor API activity; conduct vendor security assessments</t>
  </si>
  <si>
    <t>Define RTO/RPO formally; perform annual DR testing; document recovery runbooks; capture test evidence; improve recovery procedures</t>
  </si>
  <si>
    <t>Deploy Mobile Device Management; enforce device encryption; enable remote wipe capability; enforce conditional access; restrict unmanaged devices</t>
  </si>
  <si>
    <t>Implement mandatory email sensitivity labels; enforce DLP rules; block external sending of confidential data; monitor sensitive email events</t>
  </si>
  <si>
    <t>Define data classification levels; assign data owners; publish handling guidelines; integrate classification into systems and training</t>
  </si>
  <si>
    <t>Enforce change management workflow; require risk assessment for changes; implement rollback procedures; perform post-implementation reviews</t>
  </si>
  <si>
    <t>Deploy CASB solution; discover shadow SaaS applications; block high-risk services; provide approved alternatives</t>
  </si>
  <si>
    <t>Implement badge access control; enable physical access logging; install tamper alerts; review access quarterly</t>
  </si>
  <si>
    <t>Implement automated credential rotation for service accounts; remove shared credentials; restrict privileges; monitor service account activity</t>
  </si>
  <si>
    <t>Enforce pull-request code review; enable commit signing; restrict direct pushes to protected branches; enable repository audit logging</t>
  </si>
  <si>
    <t>Conduct supplier security assessments; enforce security clauses in contracts; obtain security attestations; perform periodic vendor reviews</t>
  </si>
  <si>
    <t>Deploy EDR for remote endpoints; enforce secure VPN usage; block unmanaged device access; enforce remote device security baseline</t>
  </si>
  <si>
    <t>Deploy secure web gateway; enable URL filtering; sandbox file downloads; block high-risk file types</t>
  </si>
  <si>
    <t>Define log monitoring procedures; enable automated SIEM alerts; perform regular log review audits; escalate incidents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</si>
</sst>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thin">
        <color auto="1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10"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3639A1-DF51-41E0-949F-5E2071606492}" name="Table1" displayName="Table1" ref="A1:B56" totalsRowShown="0" headerRowBorderDxfId="9" tableBorderDxfId="8" totalsRowBorderDxfId="7">
  <autoFilter ref="A1:B56" xr:uid="{3B3639A1-DF51-41E0-949F-5E2071606492}"/>
  <tableColumns count="2">
    <tableColumn id="1" xr3:uid="{5C797364-A647-476F-A3C9-B8C843CEF9B8}" name="1" dataDxfId="6"/>
    <tableColumn id="2" xr3:uid="{AA77D4C4-6850-4A8D-9501-CCDECF886767}" name="MFA" dataDxfId="5"/>
  </tableColumns>
  <tableStyleInfo name="TableStyleMedium2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AG32"/>
  <sheetViews>
    <sheetView tabSelected="1" zoomScale="80" zoomScaleNormal="80" workbookViewId="0">
      <selection activeCell="G4" sqref="G4"/>
    </sheetView>
  </sheetViews>
  <sheetFormatPr defaultColWidth="19" defaultRowHeight="14.5" x14ac:dyDescent="0.35"/>
  <cols>
    <col min="1" max="9" width="18.90625" style="1" customWidth="1"/>
    <col min="10" max="10" width="21.90625" style="1" customWidth="1"/>
    <col min="11" max="11" width="18.90625" style="1" customWidth="1"/>
    <col min="12" max="12" width="31.6328125" style="1" customWidth="1"/>
    <col min="13" max="13" width="19" style="1" customWidth="1"/>
    <col min="14" max="14" width="31.6328125" style="1" customWidth="1"/>
    <col min="15" max="17" width="18.90625" style="1" customWidth="1"/>
    <col min="18" max="18" width="21.90625" style="1" customWidth="1"/>
    <col min="19" max="19" width="18.26953125" style="1" bestFit="1" customWidth="1"/>
    <col min="20" max="23" width="18.90625" style="1" customWidth="1"/>
    <col min="24" max="24" width="8.54296875" style="1" bestFit="1" customWidth="1"/>
    <col min="25" max="25" width="45.7265625" style="1" customWidth="1"/>
    <col min="26" max="29" width="18.90625" style="1" customWidth="1"/>
    <col min="30" max="16384" width="19" style="1"/>
  </cols>
  <sheetData>
    <row r="1" spans="1:33" s="11" customFormat="1" ht="31" x14ac:dyDescent="0.35">
      <c r="A1" s="8" t="s">
        <v>0</v>
      </c>
      <c r="B1" s="9" t="s">
        <v>1</v>
      </c>
      <c r="C1" s="9" t="s">
        <v>2</v>
      </c>
      <c r="D1" s="9" t="s">
        <v>3</v>
      </c>
      <c r="E1" s="9" t="s">
        <v>242</v>
      </c>
      <c r="F1" s="9" t="s">
        <v>243</v>
      </c>
      <c r="G1" s="9" t="s">
        <v>244</v>
      </c>
      <c r="H1" s="9" t="s">
        <v>247</v>
      </c>
      <c r="I1" s="9" t="s">
        <v>245</v>
      </c>
      <c r="J1" s="9" t="s">
        <v>248</v>
      </c>
      <c r="K1" s="9" t="s">
        <v>4</v>
      </c>
      <c r="L1" s="9" t="s">
        <v>5</v>
      </c>
      <c r="M1" s="9" t="s">
        <v>6</v>
      </c>
      <c r="N1" s="9" t="s">
        <v>7</v>
      </c>
      <c r="O1" s="9" t="s">
        <v>8</v>
      </c>
      <c r="P1" s="9" t="s">
        <v>9</v>
      </c>
      <c r="Q1" s="9" t="s">
        <v>10</v>
      </c>
      <c r="R1" s="9" t="s">
        <v>11</v>
      </c>
      <c r="S1" s="9" t="s">
        <v>12</v>
      </c>
      <c r="T1" s="9" t="s">
        <v>13</v>
      </c>
      <c r="U1" s="9" t="s">
        <v>14</v>
      </c>
      <c r="V1" s="9" t="s">
        <v>15</v>
      </c>
      <c r="W1" s="9" t="s">
        <v>16</v>
      </c>
      <c r="X1" s="9" t="s">
        <v>246</v>
      </c>
      <c r="Y1" s="9" t="s">
        <v>17</v>
      </c>
      <c r="Z1" s="9" t="s">
        <v>18</v>
      </c>
      <c r="AA1" s="9" t="s">
        <v>19</v>
      </c>
      <c r="AB1" s="9" t="s">
        <v>20</v>
      </c>
      <c r="AC1" s="10" t="s">
        <v>21</v>
      </c>
    </row>
    <row r="2" spans="1:33" ht="72.5" x14ac:dyDescent="0.35">
      <c r="A2" s="3" t="s">
        <v>22</v>
      </c>
      <c r="B2" s="2" t="s">
        <v>43</v>
      </c>
      <c r="C2" s="2" t="s">
        <v>78</v>
      </c>
      <c r="D2" s="2" t="s">
        <v>312</v>
      </c>
      <c r="E2" s="2">
        <v>5</v>
      </c>
      <c r="F2" s="2">
        <v>4</v>
      </c>
      <c r="G2" s="2">
        <v>4</v>
      </c>
      <c r="H2" s="2">
        <f>MAX(E2:G2)</f>
        <v>5</v>
      </c>
      <c r="I2" s="2">
        <v>2</v>
      </c>
      <c r="J2" s="2">
        <f>H2*I2</f>
        <v>10</v>
      </c>
      <c r="K2" s="2" t="s">
        <v>107</v>
      </c>
      <c r="L2" s="2" t="s">
        <v>108</v>
      </c>
      <c r="M2" s="2" t="s">
        <v>133</v>
      </c>
      <c r="N2" s="2" t="s">
        <v>134</v>
      </c>
      <c r="O2" s="2"/>
      <c r="P2" s="2"/>
      <c r="Q2" s="2"/>
      <c r="R2" s="2">
        <f>P2*Q2</f>
        <v>0</v>
      </c>
      <c r="S2" s="2" t="s">
        <v>159</v>
      </c>
      <c r="T2" s="2" t="s">
        <v>160</v>
      </c>
      <c r="U2" s="2" t="s">
        <v>161</v>
      </c>
      <c r="V2" s="2" t="s">
        <v>71</v>
      </c>
      <c r="W2" s="2" t="s">
        <v>198</v>
      </c>
      <c r="X2" s="2" t="s">
        <v>201</v>
      </c>
      <c r="Y2" s="2" t="s">
        <v>202</v>
      </c>
      <c r="Z2" s="2" t="s">
        <v>227</v>
      </c>
      <c r="AA2" s="2" t="s">
        <v>107</v>
      </c>
      <c r="AB2" s="2" t="s">
        <v>240</v>
      </c>
      <c r="AC2" s="4" t="s">
        <v>241</v>
      </c>
      <c r="AE2" s="1" t="s">
        <v>133</v>
      </c>
      <c r="AF2" s="1" t="s">
        <v>160</v>
      </c>
      <c r="AG2" s="1" t="s">
        <v>201</v>
      </c>
    </row>
    <row r="3" spans="1:33" ht="58" x14ac:dyDescent="0.35">
      <c r="A3" s="3" t="s">
        <v>23</v>
      </c>
      <c r="B3" s="2" t="s">
        <v>44</v>
      </c>
      <c r="C3" s="2" t="s">
        <v>313</v>
      </c>
      <c r="D3" s="2" t="s">
        <v>314</v>
      </c>
      <c r="E3" s="2">
        <v>4</v>
      </c>
      <c r="F3" s="2">
        <v>4</v>
      </c>
      <c r="G3" s="2">
        <v>3</v>
      </c>
      <c r="H3" s="2">
        <f t="shared" ref="H3:H32" si="0">MAX(E3:G3)</f>
        <v>4</v>
      </c>
      <c r="I3" s="2">
        <v>3</v>
      </c>
      <c r="J3" s="2">
        <f t="shared" ref="J3:J32" si="1">H3*I3</f>
        <v>12</v>
      </c>
      <c r="K3" s="2" t="s">
        <v>107</v>
      </c>
      <c r="L3" s="2" t="s">
        <v>109</v>
      </c>
      <c r="M3" s="2" t="s">
        <v>133</v>
      </c>
      <c r="N3" s="2" t="s">
        <v>135</v>
      </c>
      <c r="O3" s="2"/>
      <c r="P3" s="2"/>
      <c r="Q3" s="2"/>
      <c r="R3" s="2">
        <f t="shared" ref="R3:R32" si="2">P3*Q3</f>
        <v>0</v>
      </c>
      <c r="S3" s="2" t="s">
        <v>159</v>
      </c>
      <c r="T3" s="2" t="s">
        <v>160</v>
      </c>
      <c r="U3" s="2" t="s">
        <v>162</v>
      </c>
      <c r="V3" s="2" t="s">
        <v>68</v>
      </c>
      <c r="W3" s="2" t="s">
        <v>199</v>
      </c>
      <c r="X3" s="2" t="s">
        <v>201</v>
      </c>
      <c r="Y3" s="2" t="s">
        <v>203</v>
      </c>
      <c r="Z3" s="2" t="s">
        <v>228</v>
      </c>
      <c r="AA3" s="2" t="s">
        <v>107</v>
      </c>
      <c r="AB3" s="2" t="s">
        <v>240</v>
      </c>
      <c r="AC3" s="4" t="s">
        <v>241</v>
      </c>
      <c r="AE3" s="1" t="s">
        <v>249</v>
      </c>
      <c r="AF3" s="1" t="s">
        <v>254</v>
      </c>
      <c r="AG3" s="1" t="s">
        <v>253</v>
      </c>
    </row>
    <row r="4" spans="1:33" ht="58" x14ac:dyDescent="0.35">
      <c r="A4" s="3" t="s">
        <v>315</v>
      </c>
      <c r="B4" s="2" t="s">
        <v>45</v>
      </c>
      <c r="C4" s="2" t="s">
        <v>79</v>
      </c>
      <c r="D4" s="2" t="s">
        <v>316</v>
      </c>
      <c r="E4" s="2">
        <v>4</v>
      </c>
      <c r="F4" s="2">
        <v>4</v>
      </c>
      <c r="G4" s="2">
        <v>4</v>
      </c>
      <c r="H4" s="2">
        <f t="shared" si="0"/>
        <v>4</v>
      </c>
      <c r="I4" s="2">
        <v>3</v>
      </c>
      <c r="J4" s="2">
        <f t="shared" si="1"/>
        <v>12</v>
      </c>
      <c r="K4" s="2" t="s">
        <v>107</v>
      </c>
      <c r="L4" s="2" t="s">
        <v>110</v>
      </c>
      <c r="M4" s="2" t="s">
        <v>133</v>
      </c>
      <c r="N4" s="2" t="s">
        <v>136</v>
      </c>
      <c r="O4" s="2"/>
      <c r="P4" s="2"/>
      <c r="Q4" s="2"/>
      <c r="R4" s="2">
        <f t="shared" si="2"/>
        <v>0</v>
      </c>
      <c r="S4" s="2" t="s">
        <v>159</v>
      </c>
      <c r="T4" s="2" t="s">
        <v>160</v>
      </c>
      <c r="U4" s="2" t="s">
        <v>163</v>
      </c>
      <c r="V4" s="2" t="s">
        <v>69</v>
      </c>
      <c r="W4" s="2" t="s">
        <v>198</v>
      </c>
      <c r="X4" s="2" t="s">
        <v>201</v>
      </c>
      <c r="Y4" s="2" t="s">
        <v>204</v>
      </c>
      <c r="Z4" s="2" t="s">
        <v>229</v>
      </c>
      <c r="AA4" s="2" t="s">
        <v>107</v>
      </c>
      <c r="AB4" s="2" t="s">
        <v>240</v>
      </c>
      <c r="AC4" s="4" t="s">
        <v>241</v>
      </c>
      <c r="AE4" s="1" t="s">
        <v>250</v>
      </c>
    </row>
    <row r="5" spans="1:33" ht="58" x14ac:dyDescent="0.35">
      <c r="A5" s="3" t="s">
        <v>317</v>
      </c>
      <c r="B5" s="2" t="s">
        <v>46</v>
      </c>
      <c r="C5" s="2" t="s">
        <v>80</v>
      </c>
      <c r="D5" s="2" t="s">
        <v>99</v>
      </c>
      <c r="E5" s="2">
        <v>4</v>
      </c>
      <c r="F5" s="2">
        <v>4</v>
      </c>
      <c r="G5" s="2">
        <v>4</v>
      </c>
      <c r="H5" s="2">
        <f t="shared" si="0"/>
        <v>4</v>
      </c>
      <c r="I5" s="2">
        <v>3</v>
      </c>
      <c r="J5" s="2">
        <f t="shared" si="1"/>
        <v>12</v>
      </c>
      <c r="K5" s="2" t="s">
        <v>107</v>
      </c>
      <c r="L5" s="2" t="s">
        <v>111</v>
      </c>
      <c r="M5" s="2" t="s">
        <v>133</v>
      </c>
      <c r="N5" s="2" t="s">
        <v>137</v>
      </c>
      <c r="O5" s="2"/>
      <c r="P5" s="2"/>
      <c r="Q5" s="2"/>
      <c r="R5" s="2">
        <f t="shared" si="2"/>
        <v>0</v>
      </c>
      <c r="S5" s="2" t="s">
        <v>159</v>
      </c>
      <c r="T5" s="2" t="s">
        <v>160</v>
      </c>
      <c r="U5" s="2" t="s">
        <v>164</v>
      </c>
      <c r="V5" s="2" t="s">
        <v>67</v>
      </c>
      <c r="W5" s="2" t="s">
        <v>198</v>
      </c>
      <c r="X5" s="2" t="s">
        <v>201</v>
      </c>
      <c r="Y5" s="2" t="s">
        <v>205</v>
      </c>
      <c r="Z5" s="2" t="s">
        <v>230</v>
      </c>
      <c r="AA5" s="2" t="s">
        <v>107</v>
      </c>
      <c r="AB5" s="2" t="s">
        <v>240</v>
      </c>
      <c r="AC5" s="4" t="s">
        <v>241</v>
      </c>
      <c r="AE5" s="1" t="s">
        <v>251</v>
      </c>
    </row>
    <row r="6" spans="1:33" ht="72.5" x14ac:dyDescent="0.35">
      <c r="A6" s="3" t="s">
        <v>24</v>
      </c>
      <c r="B6" s="2" t="s">
        <v>47</v>
      </c>
      <c r="C6" s="2" t="s">
        <v>81</v>
      </c>
      <c r="D6" s="2" t="s">
        <v>318</v>
      </c>
      <c r="E6" s="2">
        <v>3</v>
      </c>
      <c r="F6" s="2">
        <v>3</v>
      </c>
      <c r="G6" s="2">
        <v>5</v>
      </c>
      <c r="H6" s="2">
        <f t="shared" si="0"/>
        <v>5</v>
      </c>
      <c r="I6" s="2">
        <v>2</v>
      </c>
      <c r="J6" s="2">
        <f t="shared" si="1"/>
        <v>10</v>
      </c>
      <c r="K6" s="2" t="s">
        <v>107</v>
      </c>
      <c r="L6" s="2" t="s">
        <v>112</v>
      </c>
      <c r="M6" s="2" t="s">
        <v>133</v>
      </c>
      <c r="N6" s="2" t="s">
        <v>138</v>
      </c>
      <c r="O6" s="2"/>
      <c r="P6" s="2"/>
      <c r="Q6" s="2"/>
      <c r="R6" s="2">
        <f t="shared" si="2"/>
        <v>0</v>
      </c>
      <c r="S6" s="2" t="s">
        <v>159</v>
      </c>
      <c r="T6" s="2" t="s">
        <v>160</v>
      </c>
      <c r="U6" s="2" t="s">
        <v>165</v>
      </c>
      <c r="V6" s="2" t="s">
        <v>67</v>
      </c>
      <c r="W6" s="2" t="s">
        <v>198</v>
      </c>
      <c r="X6" s="2" t="s">
        <v>201</v>
      </c>
      <c r="Y6" s="2" t="s">
        <v>206</v>
      </c>
      <c r="Z6" s="2" t="s">
        <v>381</v>
      </c>
      <c r="AA6" s="2" t="s">
        <v>107</v>
      </c>
      <c r="AB6" s="2" t="s">
        <v>240</v>
      </c>
      <c r="AC6" s="4" t="s">
        <v>241</v>
      </c>
      <c r="AE6" s="1" t="s">
        <v>252</v>
      </c>
    </row>
    <row r="7" spans="1:33" ht="58" x14ac:dyDescent="0.35">
      <c r="A7" s="3" t="s">
        <v>25</v>
      </c>
      <c r="B7" s="2" t="s">
        <v>48</v>
      </c>
      <c r="C7" s="2" t="s">
        <v>82</v>
      </c>
      <c r="D7" s="2" t="s">
        <v>319</v>
      </c>
      <c r="E7" s="2">
        <v>4</v>
      </c>
      <c r="F7" s="2">
        <v>4</v>
      </c>
      <c r="G7" s="2">
        <v>4</v>
      </c>
      <c r="H7" s="2">
        <f t="shared" si="0"/>
        <v>4</v>
      </c>
      <c r="I7" s="2">
        <v>3</v>
      </c>
      <c r="J7" s="2">
        <f t="shared" si="1"/>
        <v>12</v>
      </c>
      <c r="K7" s="2" t="s">
        <v>107</v>
      </c>
      <c r="L7" s="2" t="s">
        <v>113</v>
      </c>
      <c r="M7" s="2" t="s">
        <v>133</v>
      </c>
      <c r="N7" s="2" t="s">
        <v>139</v>
      </c>
      <c r="O7" s="2"/>
      <c r="P7" s="2"/>
      <c r="Q7" s="2"/>
      <c r="R7" s="2">
        <f t="shared" si="2"/>
        <v>0</v>
      </c>
      <c r="S7" s="2" t="s">
        <v>159</v>
      </c>
      <c r="T7" s="2" t="s">
        <v>160</v>
      </c>
      <c r="U7" s="2" t="s">
        <v>166</v>
      </c>
      <c r="V7" s="2" t="s">
        <v>71</v>
      </c>
      <c r="W7" s="2" t="s">
        <v>198</v>
      </c>
      <c r="X7" s="2" t="s">
        <v>201</v>
      </c>
      <c r="Y7" s="2" t="s">
        <v>207</v>
      </c>
      <c r="Z7" s="2" t="s">
        <v>227</v>
      </c>
      <c r="AA7" s="2" t="s">
        <v>107</v>
      </c>
      <c r="AB7" s="2" t="s">
        <v>240</v>
      </c>
      <c r="AC7" s="4" t="s">
        <v>241</v>
      </c>
    </row>
    <row r="8" spans="1:33" ht="72.5" x14ac:dyDescent="0.35">
      <c r="A8" s="3" t="s">
        <v>26</v>
      </c>
      <c r="B8" s="2" t="s">
        <v>49</v>
      </c>
      <c r="C8" s="2" t="s">
        <v>83</v>
      </c>
      <c r="D8" s="2" t="s">
        <v>320</v>
      </c>
      <c r="E8" s="2">
        <v>4</v>
      </c>
      <c r="F8" s="2">
        <v>4</v>
      </c>
      <c r="G8" s="2">
        <v>4</v>
      </c>
      <c r="H8" s="2">
        <f t="shared" si="0"/>
        <v>4</v>
      </c>
      <c r="I8" s="2">
        <v>3</v>
      </c>
      <c r="J8" s="2">
        <f t="shared" si="1"/>
        <v>12</v>
      </c>
      <c r="K8" s="2" t="s">
        <v>107</v>
      </c>
      <c r="L8" s="2" t="s">
        <v>114</v>
      </c>
      <c r="M8" s="2" t="s">
        <v>133</v>
      </c>
      <c r="N8" s="2" t="s">
        <v>140</v>
      </c>
      <c r="O8" s="2"/>
      <c r="P8" s="2"/>
      <c r="Q8" s="2"/>
      <c r="R8" s="2">
        <f t="shared" si="2"/>
        <v>0</v>
      </c>
      <c r="S8" s="2" t="s">
        <v>159</v>
      </c>
      <c r="T8" s="2" t="s">
        <v>160</v>
      </c>
      <c r="U8" s="2" t="s">
        <v>167</v>
      </c>
      <c r="V8" s="2" t="s">
        <v>66</v>
      </c>
      <c r="W8" s="2" t="s">
        <v>198</v>
      </c>
      <c r="X8" s="2" t="s">
        <v>201</v>
      </c>
      <c r="Y8" s="2" t="s">
        <v>208</v>
      </c>
      <c r="Z8" s="2" t="s">
        <v>231</v>
      </c>
      <c r="AA8" s="2" t="s">
        <v>107</v>
      </c>
      <c r="AB8" s="2" t="s">
        <v>240</v>
      </c>
      <c r="AC8" s="4" t="s">
        <v>241</v>
      </c>
    </row>
    <row r="9" spans="1:33" ht="58" x14ac:dyDescent="0.35">
      <c r="A9" s="3" t="s">
        <v>27</v>
      </c>
      <c r="B9" s="2" t="s">
        <v>50</v>
      </c>
      <c r="C9" s="2" t="s">
        <v>84</v>
      </c>
      <c r="D9" s="2" t="s">
        <v>321</v>
      </c>
      <c r="E9" s="2">
        <v>5</v>
      </c>
      <c r="F9" s="2">
        <v>4</v>
      </c>
      <c r="G9" s="2">
        <v>5</v>
      </c>
      <c r="H9" s="2">
        <f t="shared" si="0"/>
        <v>5</v>
      </c>
      <c r="I9" s="2">
        <v>3</v>
      </c>
      <c r="J9" s="2">
        <f t="shared" si="1"/>
        <v>15</v>
      </c>
      <c r="K9" s="2" t="s">
        <v>107</v>
      </c>
      <c r="L9" s="2" t="s">
        <v>115</v>
      </c>
      <c r="M9" s="2" t="s">
        <v>133</v>
      </c>
      <c r="N9" s="2" t="s">
        <v>141</v>
      </c>
      <c r="O9" s="2"/>
      <c r="P9" s="2"/>
      <c r="Q9" s="2"/>
      <c r="R9" s="2">
        <f t="shared" si="2"/>
        <v>0</v>
      </c>
      <c r="S9" s="2" t="s">
        <v>159</v>
      </c>
      <c r="T9" s="2" t="s">
        <v>160</v>
      </c>
      <c r="U9" s="2" t="s">
        <v>168</v>
      </c>
      <c r="V9" s="2" t="s">
        <v>192</v>
      </c>
      <c r="W9" s="2" t="s">
        <v>199</v>
      </c>
      <c r="X9" s="2" t="s">
        <v>201</v>
      </c>
      <c r="Y9" s="2" t="s">
        <v>209</v>
      </c>
      <c r="Z9" s="2" t="s">
        <v>232</v>
      </c>
      <c r="AA9" s="2" t="s">
        <v>107</v>
      </c>
      <c r="AB9" s="2" t="s">
        <v>240</v>
      </c>
      <c r="AC9" s="4" t="s">
        <v>241</v>
      </c>
    </row>
    <row r="10" spans="1:33" ht="58" x14ac:dyDescent="0.35">
      <c r="A10" s="3" t="s">
        <v>322</v>
      </c>
      <c r="B10" s="2" t="s">
        <v>51</v>
      </c>
      <c r="C10" s="2" t="s">
        <v>323</v>
      </c>
      <c r="D10" s="2" t="s">
        <v>324</v>
      </c>
      <c r="E10" s="2">
        <v>5</v>
      </c>
      <c r="F10" s="2">
        <v>3</v>
      </c>
      <c r="G10" s="2">
        <v>3</v>
      </c>
      <c r="H10" s="2">
        <f t="shared" si="0"/>
        <v>5</v>
      </c>
      <c r="I10" s="2">
        <v>2</v>
      </c>
      <c r="J10" s="2">
        <f t="shared" si="1"/>
        <v>10</v>
      </c>
      <c r="K10" s="2" t="s">
        <v>107</v>
      </c>
      <c r="L10" s="2" t="s">
        <v>116</v>
      </c>
      <c r="M10" s="2" t="s">
        <v>133</v>
      </c>
      <c r="N10" s="2" t="s">
        <v>142</v>
      </c>
      <c r="O10" s="2"/>
      <c r="P10" s="2"/>
      <c r="Q10" s="2"/>
      <c r="R10" s="2">
        <f t="shared" si="2"/>
        <v>0</v>
      </c>
      <c r="S10" s="2" t="s">
        <v>159</v>
      </c>
      <c r="T10" s="2" t="s">
        <v>160</v>
      </c>
      <c r="U10" s="2" t="s">
        <v>169</v>
      </c>
      <c r="V10" s="2" t="s">
        <v>70</v>
      </c>
      <c r="W10" s="2" t="s">
        <v>199</v>
      </c>
      <c r="X10" s="2" t="s">
        <v>201</v>
      </c>
      <c r="Y10" s="2" t="s">
        <v>210</v>
      </c>
      <c r="Z10" s="2" t="s">
        <v>233</v>
      </c>
      <c r="AA10" s="2" t="s">
        <v>107</v>
      </c>
      <c r="AB10" s="2" t="s">
        <v>240</v>
      </c>
      <c r="AC10" s="4" t="s">
        <v>241</v>
      </c>
    </row>
    <row r="11" spans="1:33" ht="72.5" x14ac:dyDescent="0.35">
      <c r="A11" s="3" t="s">
        <v>28</v>
      </c>
      <c r="B11" s="2" t="s">
        <v>52</v>
      </c>
      <c r="C11" s="2" t="s">
        <v>85</v>
      </c>
      <c r="D11" s="2" t="s">
        <v>100</v>
      </c>
      <c r="E11" s="2">
        <v>4</v>
      </c>
      <c r="F11" s="2">
        <v>4</v>
      </c>
      <c r="G11" s="2">
        <v>4</v>
      </c>
      <c r="H11" s="2">
        <f t="shared" si="0"/>
        <v>4</v>
      </c>
      <c r="I11" s="2">
        <v>3</v>
      </c>
      <c r="J11" s="2">
        <f t="shared" si="1"/>
        <v>12</v>
      </c>
      <c r="K11" s="2" t="s">
        <v>107</v>
      </c>
      <c r="L11" s="2" t="s">
        <v>117</v>
      </c>
      <c r="M11" s="2" t="s">
        <v>133</v>
      </c>
      <c r="N11" s="2" t="s">
        <v>143</v>
      </c>
      <c r="O11" s="2"/>
      <c r="P11" s="2"/>
      <c r="Q11" s="2"/>
      <c r="R11" s="2">
        <f t="shared" si="2"/>
        <v>0</v>
      </c>
      <c r="S11" s="2" t="s">
        <v>159</v>
      </c>
      <c r="T11" s="2" t="s">
        <v>160</v>
      </c>
      <c r="U11" s="2" t="s">
        <v>170</v>
      </c>
      <c r="V11" s="2" t="s">
        <v>65</v>
      </c>
      <c r="W11" s="2" t="s">
        <v>198</v>
      </c>
      <c r="X11" s="2" t="s">
        <v>201</v>
      </c>
      <c r="Y11" s="2" t="s">
        <v>211</v>
      </c>
      <c r="Z11" s="2" t="s">
        <v>234</v>
      </c>
      <c r="AA11" s="2" t="s">
        <v>107</v>
      </c>
      <c r="AB11" s="2" t="s">
        <v>240</v>
      </c>
      <c r="AC11" s="4" t="s">
        <v>241</v>
      </c>
    </row>
    <row r="12" spans="1:33" ht="72.5" x14ac:dyDescent="0.35">
      <c r="A12" s="3" t="s">
        <v>325</v>
      </c>
      <c r="B12" s="2" t="s">
        <v>53</v>
      </c>
      <c r="C12" s="2" t="s">
        <v>86</v>
      </c>
      <c r="D12" s="2" t="s">
        <v>326</v>
      </c>
      <c r="E12" s="2">
        <v>5</v>
      </c>
      <c r="F12" s="2">
        <v>5</v>
      </c>
      <c r="G12" s="2">
        <v>4</v>
      </c>
      <c r="H12" s="2">
        <f t="shared" si="0"/>
        <v>5</v>
      </c>
      <c r="I12" s="2">
        <v>2</v>
      </c>
      <c r="J12" s="2">
        <f t="shared" si="1"/>
        <v>10</v>
      </c>
      <c r="K12" s="2" t="s">
        <v>107</v>
      </c>
      <c r="L12" s="2" t="s">
        <v>118</v>
      </c>
      <c r="M12" s="2" t="s">
        <v>133</v>
      </c>
      <c r="N12" s="2" t="s">
        <v>144</v>
      </c>
      <c r="O12" s="2"/>
      <c r="P12" s="2"/>
      <c r="Q12" s="2"/>
      <c r="R12" s="2">
        <f t="shared" si="2"/>
        <v>0</v>
      </c>
      <c r="S12" s="2" t="s">
        <v>159</v>
      </c>
      <c r="T12" s="2" t="s">
        <v>160</v>
      </c>
      <c r="U12" s="2" t="s">
        <v>171</v>
      </c>
      <c r="V12" s="2" t="s">
        <v>193</v>
      </c>
      <c r="W12" s="2" t="s">
        <v>200</v>
      </c>
      <c r="X12" s="2" t="s">
        <v>201</v>
      </c>
      <c r="Y12" s="2" t="s">
        <v>212</v>
      </c>
      <c r="Z12" s="2" t="s">
        <v>235</v>
      </c>
      <c r="AA12" s="2" t="s">
        <v>107</v>
      </c>
      <c r="AB12" s="2" t="s">
        <v>240</v>
      </c>
      <c r="AC12" s="4" t="s">
        <v>241</v>
      </c>
    </row>
    <row r="13" spans="1:33" ht="58" x14ac:dyDescent="0.35">
      <c r="A13" s="3" t="s">
        <v>29</v>
      </c>
      <c r="B13" s="2" t="s">
        <v>327</v>
      </c>
      <c r="C13" s="2" t="s">
        <v>328</v>
      </c>
      <c r="D13" s="2" t="s">
        <v>329</v>
      </c>
      <c r="E13" s="2">
        <v>1</v>
      </c>
      <c r="F13" s="2">
        <v>2</v>
      </c>
      <c r="G13" s="2">
        <v>5</v>
      </c>
      <c r="H13" s="2">
        <f t="shared" si="0"/>
        <v>5</v>
      </c>
      <c r="I13" s="2">
        <v>2</v>
      </c>
      <c r="J13" s="2">
        <f t="shared" si="1"/>
        <v>10</v>
      </c>
      <c r="K13" s="2" t="s">
        <v>107</v>
      </c>
      <c r="L13" s="2" t="s">
        <v>119</v>
      </c>
      <c r="M13" s="2" t="s">
        <v>133</v>
      </c>
      <c r="N13" s="2" t="s">
        <v>145</v>
      </c>
      <c r="O13" s="2"/>
      <c r="P13" s="2"/>
      <c r="Q13" s="2"/>
      <c r="R13" s="2">
        <f t="shared" si="2"/>
        <v>0</v>
      </c>
      <c r="S13" s="2" t="s">
        <v>159</v>
      </c>
      <c r="T13" s="2" t="s">
        <v>160</v>
      </c>
      <c r="U13" s="2" t="s">
        <v>172</v>
      </c>
      <c r="V13" s="2" t="s">
        <v>65</v>
      </c>
      <c r="W13" s="2" t="s">
        <v>200</v>
      </c>
      <c r="X13" s="2" t="s">
        <v>201</v>
      </c>
      <c r="Y13" s="2" t="s">
        <v>213</v>
      </c>
      <c r="Z13" s="2" t="s">
        <v>236</v>
      </c>
      <c r="AA13" s="2" t="s">
        <v>107</v>
      </c>
      <c r="AB13" s="2" t="s">
        <v>240</v>
      </c>
      <c r="AC13" s="4" t="s">
        <v>241</v>
      </c>
    </row>
    <row r="14" spans="1:33" ht="72.5" x14ac:dyDescent="0.35">
      <c r="A14" s="3" t="s">
        <v>330</v>
      </c>
      <c r="B14" s="2" t="s">
        <v>54</v>
      </c>
      <c r="C14" s="2" t="s">
        <v>87</v>
      </c>
      <c r="D14" s="2" t="s">
        <v>331</v>
      </c>
      <c r="E14" s="2">
        <v>4</v>
      </c>
      <c r="F14" s="2">
        <v>4</v>
      </c>
      <c r="G14" s="2">
        <v>5</v>
      </c>
      <c r="H14" s="2">
        <f t="shared" si="0"/>
        <v>5</v>
      </c>
      <c r="I14" s="2">
        <v>3</v>
      </c>
      <c r="J14" s="2">
        <f t="shared" si="1"/>
        <v>15</v>
      </c>
      <c r="K14" s="2" t="s">
        <v>107</v>
      </c>
      <c r="L14" s="2" t="s">
        <v>120</v>
      </c>
      <c r="M14" s="2" t="s">
        <v>133</v>
      </c>
      <c r="N14" s="2" t="s">
        <v>146</v>
      </c>
      <c r="O14" s="2"/>
      <c r="P14" s="2"/>
      <c r="Q14" s="2"/>
      <c r="R14" s="2">
        <f t="shared" si="2"/>
        <v>0</v>
      </c>
      <c r="S14" s="2" t="s">
        <v>159</v>
      </c>
      <c r="T14" s="2" t="s">
        <v>160</v>
      </c>
      <c r="U14" s="2" t="s">
        <v>173</v>
      </c>
      <c r="V14" s="2" t="s">
        <v>65</v>
      </c>
      <c r="W14" s="2" t="s">
        <v>200</v>
      </c>
      <c r="X14" s="2" t="s">
        <v>201</v>
      </c>
      <c r="Y14" s="2" t="s">
        <v>214</v>
      </c>
      <c r="Z14" s="2" t="s">
        <v>382</v>
      </c>
      <c r="AA14" s="2" t="s">
        <v>107</v>
      </c>
      <c r="AB14" s="2" t="s">
        <v>240</v>
      </c>
      <c r="AC14" s="4" t="s">
        <v>241</v>
      </c>
    </row>
    <row r="15" spans="1:33" ht="58" x14ac:dyDescent="0.35">
      <c r="A15" s="3" t="s">
        <v>36</v>
      </c>
      <c r="B15" s="2" t="s">
        <v>55</v>
      </c>
      <c r="C15" s="2" t="s">
        <v>91</v>
      </c>
      <c r="D15" s="2" t="s">
        <v>332</v>
      </c>
      <c r="E15" s="2">
        <v>2</v>
      </c>
      <c r="F15" s="2">
        <v>3</v>
      </c>
      <c r="G15" s="2">
        <v>5</v>
      </c>
      <c r="H15" s="2">
        <f t="shared" si="0"/>
        <v>5</v>
      </c>
      <c r="I15" s="2">
        <v>3</v>
      </c>
      <c r="J15" s="2">
        <f t="shared" si="1"/>
        <v>15</v>
      </c>
      <c r="K15" s="2" t="s">
        <v>107</v>
      </c>
      <c r="L15" s="2" t="s">
        <v>121</v>
      </c>
      <c r="M15" s="2" t="s">
        <v>133</v>
      </c>
      <c r="N15" s="2" t="s">
        <v>147</v>
      </c>
      <c r="O15" s="2"/>
      <c r="P15" s="2"/>
      <c r="Q15" s="2"/>
      <c r="R15" s="2">
        <f t="shared" si="2"/>
        <v>0</v>
      </c>
      <c r="S15" s="2" t="s">
        <v>159</v>
      </c>
      <c r="T15" s="2" t="s">
        <v>160</v>
      </c>
      <c r="U15" s="2" t="s">
        <v>174</v>
      </c>
      <c r="V15" s="2" t="s">
        <v>66</v>
      </c>
      <c r="W15" s="2" t="s">
        <v>198</v>
      </c>
      <c r="X15" s="2" t="s">
        <v>201</v>
      </c>
      <c r="Y15" s="2" t="s">
        <v>215</v>
      </c>
      <c r="Z15" s="2" t="s">
        <v>231</v>
      </c>
      <c r="AA15" s="2" t="s">
        <v>107</v>
      </c>
      <c r="AB15" s="2" t="s">
        <v>240</v>
      </c>
      <c r="AC15" s="4" t="s">
        <v>241</v>
      </c>
    </row>
    <row r="16" spans="1:33" ht="72.5" x14ac:dyDescent="0.35">
      <c r="A16" s="3" t="s">
        <v>333</v>
      </c>
      <c r="B16" s="2" t="s">
        <v>56</v>
      </c>
      <c r="C16" s="2" t="s">
        <v>92</v>
      </c>
      <c r="D16" s="2" t="s">
        <v>334</v>
      </c>
      <c r="E16" s="2">
        <v>3</v>
      </c>
      <c r="F16" s="2">
        <v>3</v>
      </c>
      <c r="G16" s="2">
        <v>4</v>
      </c>
      <c r="H16" s="2">
        <f t="shared" si="0"/>
        <v>4</v>
      </c>
      <c r="I16" s="2">
        <v>3</v>
      </c>
      <c r="J16" s="2">
        <f t="shared" si="1"/>
        <v>12</v>
      </c>
      <c r="K16" s="2" t="s">
        <v>107</v>
      </c>
      <c r="L16" s="2" t="s">
        <v>122</v>
      </c>
      <c r="M16" s="2" t="s">
        <v>133</v>
      </c>
      <c r="N16" s="2" t="s">
        <v>148</v>
      </c>
      <c r="O16" s="2"/>
      <c r="P16" s="2"/>
      <c r="Q16" s="2"/>
      <c r="R16" s="2">
        <f t="shared" si="2"/>
        <v>0</v>
      </c>
      <c r="S16" s="2" t="s">
        <v>159</v>
      </c>
      <c r="T16" s="2" t="s">
        <v>160</v>
      </c>
      <c r="U16" s="2" t="s">
        <v>175</v>
      </c>
      <c r="V16" s="2" t="s">
        <v>194</v>
      </c>
      <c r="W16" s="2" t="s">
        <v>198</v>
      </c>
      <c r="X16" s="2" t="s">
        <v>201</v>
      </c>
      <c r="Y16" s="2" t="s">
        <v>216</v>
      </c>
      <c r="Z16" s="2" t="s">
        <v>383</v>
      </c>
      <c r="AA16" s="2" t="s">
        <v>107</v>
      </c>
      <c r="AB16" s="2" t="s">
        <v>240</v>
      </c>
      <c r="AC16" s="4" t="s">
        <v>241</v>
      </c>
    </row>
    <row r="17" spans="1:29" ht="58" x14ac:dyDescent="0.35">
      <c r="A17" s="3" t="s">
        <v>30</v>
      </c>
      <c r="B17" s="2" t="s">
        <v>57</v>
      </c>
      <c r="C17" s="2" t="s">
        <v>93</v>
      </c>
      <c r="D17" s="2" t="s">
        <v>335</v>
      </c>
      <c r="E17" s="2">
        <v>4</v>
      </c>
      <c r="F17" s="2">
        <v>4</v>
      </c>
      <c r="G17" s="2">
        <v>3</v>
      </c>
      <c r="H17" s="2">
        <f t="shared" si="0"/>
        <v>4</v>
      </c>
      <c r="I17" s="2">
        <v>3</v>
      </c>
      <c r="J17" s="2">
        <f t="shared" si="1"/>
        <v>12</v>
      </c>
      <c r="K17" s="2" t="s">
        <v>107</v>
      </c>
      <c r="L17" s="2" t="s">
        <v>123</v>
      </c>
      <c r="M17" s="2" t="s">
        <v>133</v>
      </c>
      <c r="N17" s="2" t="s">
        <v>149</v>
      </c>
      <c r="O17" s="2"/>
      <c r="P17" s="2"/>
      <c r="Q17" s="2"/>
      <c r="R17" s="2">
        <f t="shared" si="2"/>
        <v>0</v>
      </c>
      <c r="S17" s="2" t="s">
        <v>159</v>
      </c>
      <c r="T17" s="2" t="s">
        <v>160</v>
      </c>
      <c r="U17" s="2" t="s">
        <v>176</v>
      </c>
      <c r="V17" s="2" t="s">
        <v>195</v>
      </c>
      <c r="W17" s="2" t="s">
        <v>198</v>
      </c>
      <c r="X17" s="2" t="s">
        <v>201</v>
      </c>
      <c r="Y17" s="2" t="s">
        <v>217</v>
      </c>
      <c r="Z17" s="2" t="s">
        <v>230</v>
      </c>
      <c r="AA17" s="2" t="s">
        <v>107</v>
      </c>
      <c r="AB17" s="2" t="s">
        <v>240</v>
      </c>
      <c r="AC17" s="4" t="s">
        <v>241</v>
      </c>
    </row>
    <row r="18" spans="1:29" ht="58" x14ac:dyDescent="0.35">
      <c r="A18" s="3" t="s">
        <v>31</v>
      </c>
      <c r="B18" s="2" t="s">
        <v>58</v>
      </c>
      <c r="C18" s="2" t="s">
        <v>88</v>
      </c>
      <c r="D18" s="2" t="s">
        <v>336</v>
      </c>
      <c r="E18" s="2">
        <v>4</v>
      </c>
      <c r="F18" s="2">
        <v>4</v>
      </c>
      <c r="G18" s="2">
        <v>4</v>
      </c>
      <c r="H18" s="2">
        <f t="shared" si="0"/>
        <v>4</v>
      </c>
      <c r="I18" s="2">
        <v>3</v>
      </c>
      <c r="J18" s="2">
        <f t="shared" si="1"/>
        <v>12</v>
      </c>
      <c r="K18" s="2" t="s">
        <v>107</v>
      </c>
      <c r="L18" s="2" t="s">
        <v>124</v>
      </c>
      <c r="M18" s="2" t="s">
        <v>133</v>
      </c>
      <c r="N18" s="2" t="s">
        <v>150</v>
      </c>
      <c r="O18" s="2"/>
      <c r="P18" s="2"/>
      <c r="Q18" s="2"/>
      <c r="R18" s="2">
        <f t="shared" si="2"/>
        <v>0</v>
      </c>
      <c r="S18" s="2" t="s">
        <v>159</v>
      </c>
      <c r="T18" s="2" t="s">
        <v>160</v>
      </c>
      <c r="U18" s="2" t="s">
        <v>177</v>
      </c>
      <c r="V18" s="2" t="s">
        <v>71</v>
      </c>
      <c r="W18" s="2" t="s">
        <v>198</v>
      </c>
      <c r="X18" s="2" t="s">
        <v>201</v>
      </c>
      <c r="Y18" s="2" t="s">
        <v>218</v>
      </c>
      <c r="Z18" s="2" t="s">
        <v>227</v>
      </c>
      <c r="AA18" s="2" t="s">
        <v>107</v>
      </c>
      <c r="AB18" s="2" t="s">
        <v>240</v>
      </c>
      <c r="AC18" s="4" t="s">
        <v>241</v>
      </c>
    </row>
    <row r="19" spans="1:29" ht="58" x14ac:dyDescent="0.35">
      <c r="A19" s="3" t="s">
        <v>337</v>
      </c>
      <c r="B19" s="2" t="s">
        <v>59</v>
      </c>
      <c r="C19" s="2" t="s">
        <v>338</v>
      </c>
      <c r="D19" s="2" t="s">
        <v>339</v>
      </c>
      <c r="E19" s="2">
        <v>4</v>
      </c>
      <c r="F19" s="2">
        <v>4</v>
      </c>
      <c r="G19" s="2">
        <v>3</v>
      </c>
      <c r="H19" s="2">
        <f t="shared" si="0"/>
        <v>4</v>
      </c>
      <c r="I19" s="2">
        <v>3</v>
      </c>
      <c r="J19" s="2">
        <f t="shared" si="1"/>
        <v>12</v>
      </c>
      <c r="K19" s="2" t="s">
        <v>107</v>
      </c>
      <c r="L19" s="2" t="s">
        <v>125</v>
      </c>
      <c r="M19" s="2" t="s">
        <v>133</v>
      </c>
      <c r="N19" s="2" t="s">
        <v>151</v>
      </c>
      <c r="O19" s="2"/>
      <c r="P19" s="2"/>
      <c r="Q19" s="2"/>
      <c r="R19" s="2">
        <f t="shared" si="2"/>
        <v>0</v>
      </c>
      <c r="S19" s="2" t="s">
        <v>159</v>
      </c>
      <c r="T19" s="2" t="s">
        <v>160</v>
      </c>
      <c r="U19" s="2" t="s">
        <v>178</v>
      </c>
      <c r="V19" s="2" t="s">
        <v>67</v>
      </c>
      <c r="W19" s="2" t="s">
        <v>198</v>
      </c>
      <c r="X19" s="2" t="s">
        <v>201</v>
      </c>
      <c r="Y19" s="2" t="s">
        <v>219</v>
      </c>
      <c r="Z19" s="2" t="s">
        <v>237</v>
      </c>
      <c r="AA19" s="2" t="s">
        <v>107</v>
      </c>
      <c r="AB19" s="2" t="s">
        <v>240</v>
      </c>
      <c r="AC19" s="4" t="s">
        <v>241</v>
      </c>
    </row>
    <row r="20" spans="1:29" ht="58" x14ac:dyDescent="0.35">
      <c r="A20" s="3" t="s">
        <v>32</v>
      </c>
      <c r="B20" s="2" t="s">
        <v>60</v>
      </c>
      <c r="C20" s="2" t="s">
        <v>89</v>
      </c>
      <c r="D20" s="2" t="s">
        <v>340</v>
      </c>
      <c r="E20" s="2">
        <v>3</v>
      </c>
      <c r="F20" s="2">
        <v>3</v>
      </c>
      <c r="G20" s="2">
        <v>5</v>
      </c>
      <c r="H20" s="2">
        <f t="shared" si="0"/>
        <v>5</v>
      </c>
      <c r="I20" s="2">
        <v>2</v>
      </c>
      <c r="J20" s="2">
        <f t="shared" si="1"/>
        <v>10</v>
      </c>
      <c r="K20" s="2" t="s">
        <v>107</v>
      </c>
      <c r="L20" s="2" t="s">
        <v>126</v>
      </c>
      <c r="M20" s="2" t="s">
        <v>133</v>
      </c>
      <c r="N20" s="2" t="s">
        <v>152</v>
      </c>
      <c r="O20" s="2"/>
      <c r="P20" s="2"/>
      <c r="Q20" s="2"/>
      <c r="R20" s="2">
        <f t="shared" si="2"/>
        <v>0</v>
      </c>
      <c r="S20" s="2" t="s">
        <v>159</v>
      </c>
      <c r="T20" s="2" t="s">
        <v>160</v>
      </c>
      <c r="U20" s="2" t="s">
        <v>179</v>
      </c>
      <c r="V20" s="2" t="s">
        <v>192</v>
      </c>
      <c r="W20" s="2" t="s">
        <v>198</v>
      </c>
      <c r="X20" s="2" t="s">
        <v>201</v>
      </c>
      <c r="Y20" s="2" t="s">
        <v>220</v>
      </c>
      <c r="Z20" s="2" t="s">
        <v>238</v>
      </c>
      <c r="AA20" s="2" t="s">
        <v>107</v>
      </c>
      <c r="AB20" s="2" t="s">
        <v>240</v>
      </c>
      <c r="AC20" s="4" t="s">
        <v>241</v>
      </c>
    </row>
    <row r="21" spans="1:29" ht="58" x14ac:dyDescent="0.35">
      <c r="A21" s="3" t="s">
        <v>341</v>
      </c>
      <c r="B21" s="2" t="s">
        <v>61</v>
      </c>
      <c r="C21" s="2" t="s">
        <v>342</v>
      </c>
      <c r="D21" s="2" t="s">
        <v>343</v>
      </c>
      <c r="E21" s="2">
        <v>4</v>
      </c>
      <c r="F21" s="2">
        <v>3</v>
      </c>
      <c r="G21" s="2">
        <v>3</v>
      </c>
      <c r="H21" s="2">
        <f t="shared" si="0"/>
        <v>4</v>
      </c>
      <c r="I21" s="2">
        <v>3</v>
      </c>
      <c r="J21" s="2">
        <f t="shared" si="1"/>
        <v>12</v>
      </c>
      <c r="K21" s="2" t="s">
        <v>107</v>
      </c>
      <c r="L21" s="2" t="s">
        <v>127</v>
      </c>
      <c r="M21" s="2" t="s">
        <v>133</v>
      </c>
      <c r="N21" s="2" t="s">
        <v>153</v>
      </c>
      <c r="O21" s="2"/>
      <c r="P21" s="2"/>
      <c r="Q21" s="2"/>
      <c r="R21" s="2">
        <f t="shared" si="2"/>
        <v>0</v>
      </c>
      <c r="S21" s="2" t="s">
        <v>159</v>
      </c>
      <c r="T21" s="2" t="s">
        <v>160</v>
      </c>
      <c r="U21" s="2" t="s">
        <v>180</v>
      </c>
      <c r="V21" s="2" t="s">
        <v>69</v>
      </c>
      <c r="W21" s="2" t="s">
        <v>198</v>
      </c>
      <c r="X21" s="2" t="s">
        <v>201</v>
      </c>
      <c r="Y21" s="2" t="s">
        <v>221</v>
      </c>
      <c r="Z21" s="2" t="s">
        <v>229</v>
      </c>
      <c r="AA21" s="2" t="s">
        <v>107</v>
      </c>
      <c r="AB21" s="2" t="s">
        <v>240</v>
      </c>
      <c r="AC21" s="4" t="s">
        <v>241</v>
      </c>
    </row>
    <row r="22" spans="1:29" ht="72.5" x14ac:dyDescent="0.35">
      <c r="A22" s="3" t="s">
        <v>344</v>
      </c>
      <c r="B22" s="2" t="s">
        <v>345</v>
      </c>
      <c r="C22" s="2" t="s">
        <v>346</v>
      </c>
      <c r="D22" s="2" t="s">
        <v>347</v>
      </c>
      <c r="E22" s="2">
        <v>5</v>
      </c>
      <c r="F22" s="2">
        <v>4</v>
      </c>
      <c r="G22" s="2">
        <v>3</v>
      </c>
      <c r="H22" s="2">
        <f t="shared" si="0"/>
        <v>5</v>
      </c>
      <c r="I22" s="2">
        <v>2</v>
      </c>
      <c r="J22" s="2">
        <f t="shared" si="1"/>
        <v>10</v>
      </c>
      <c r="K22" s="2" t="s">
        <v>107</v>
      </c>
      <c r="L22" s="2" t="s">
        <v>128</v>
      </c>
      <c r="M22" s="2" t="s">
        <v>133</v>
      </c>
      <c r="N22" s="2" t="s">
        <v>154</v>
      </c>
      <c r="O22" s="2"/>
      <c r="P22" s="2"/>
      <c r="Q22" s="2"/>
      <c r="R22" s="2">
        <f t="shared" si="2"/>
        <v>0</v>
      </c>
      <c r="S22" s="2" t="s">
        <v>159</v>
      </c>
      <c r="T22" s="2" t="s">
        <v>160</v>
      </c>
      <c r="U22" s="2" t="s">
        <v>181</v>
      </c>
      <c r="V22" s="2" t="s">
        <v>68</v>
      </c>
      <c r="W22" s="2" t="s">
        <v>199</v>
      </c>
      <c r="X22" s="2" t="s">
        <v>201</v>
      </c>
      <c r="Y22" s="2" t="s">
        <v>222</v>
      </c>
      <c r="Z22" s="2" t="s">
        <v>228</v>
      </c>
      <c r="AA22" s="2" t="s">
        <v>107</v>
      </c>
      <c r="AB22" s="2" t="s">
        <v>240</v>
      </c>
      <c r="AC22" s="4" t="s">
        <v>241</v>
      </c>
    </row>
    <row r="23" spans="1:29" ht="72.5" x14ac:dyDescent="0.35">
      <c r="A23" s="3" t="s">
        <v>348</v>
      </c>
      <c r="B23" s="2" t="s">
        <v>62</v>
      </c>
      <c r="C23" s="2" t="s">
        <v>349</v>
      </c>
      <c r="D23" s="2" t="s">
        <v>350</v>
      </c>
      <c r="E23" s="2">
        <v>4</v>
      </c>
      <c r="F23" s="2">
        <v>3</v>
      </c>
      <c r="G23" s="2">
        <v>3</v>
      </c>
      <c r="H23" s="2">
        <f t="shared" si="0"/>
        <v>4</v>
      </c>
      <c r="I23" s="2">
        <v>3</v>
      </c>
      <c r="J23" s="2">
        <f t="shared" si="1"/>
        <v>12</v>
      </c>
      <c r="K23" s="2" t="s">
        <v>107</v>
      </c>
      <c r="L23" s="2" t="s">
        <v>129</v>
      </c>
      <c r="M23" s="2" t="s">
        <v>133</v>
      </c>
      <c r="N23" s="2" t="s">
        <v>155</v>
      </c>
      <c r="O23" s="2"/>
      <c r="P23" s="2"/>
      <c r="Q23" s="2"/>
      <c r="R23" s="2">
        <f t="shared" si="2"/>
        <v>0</v>
      </c>
      <c r="S23" s="2" t="s">
        <v>159</v>
      </c>
      <c r="T23" s="2" t="s">
        <v>160</v>
      </c>
      <c r="U23" s="2" t="s">
        <v>182</v>
      </c>
      <c r="V23" s="2" t="s">
        <v>193</v>
      </c>
      <c r="W23" s="2" t="s">
        <v>198</v>
      </c>
      <c r="X23" s="2" t="s">
        <v>201</v>
      </c>
      <c r="Y23" s="2" t="s">
        <v>223</v>
      </c>
      <c r="Z23" s="2" t="s">
        <v>384</v>
      </c>
      <c r="AA23" s="2" t="s">
        <v>107</v>
      </c>
      <c r="AB23" s="2" t="s">
        <v>240</v>
      </c>
      <c r="AC23" s="4" t="s">
        <v>241</v>
      </c>
    </row>
    <row r="24" spans="1:29" ht="72.5" x14ac:dyDescent="0.35">
      <c r="A24" s="3" t="s">
        <v>33</v>
      </c>
      <c r="B24" s="2" t="s">
        <v>63</v>
      </c>
      <c r="C24" s="2" t="s">
        <v>351</v>
      </c>
      <c r="D24" s="2" t="s">
        <v>352</v>
      </c>
      <c r="E24" s="2">
        <v>2</v>
      </c>
      <c r="F24" s="2">
        <v>3</v>
      </c>
      <c r="G24" s="2">
        <v>5</v>
      </c>
      <c r="H24" s="2">
        <f t="shared" si="0"/>
        <v>5</v>
      </c>
      <c r="I24" s="2">
        <v>3</v>
      </c>
      <c r="J24" s="2">
        <f t="shared" si="1"/>
        <v>15</v>
      </c>
      <c r="K24" s="2" t="s">
        <v>107</v>
      </c>
      <c r="L24" s="2" t="s">
        <v>130</v>
      </c>
      <c r="M24" s="2" t="s">
        <v>133</v>
      </c>
      <c r="N24" s="2" t="s">
        <v>156</v>
      </c>
      <c r="O24" s="2"/>
      <c r="P24" s="2"/>
      <c r="Q24" s="2"/>
      <c r="R24" s="2">
        <f t="shared" si="2"/>
        <v>0</v>
      </c>
      <c r="S24" s="2" t="s">
        <v>159</v>
      </c>
      <c r="T24" s="2" t="s">
        <v>160</v>
      </c>
      <c r="U24" s="2" t="s">
        <v>183</v>
      </c>
      <c r="V24" s="2" t="s">
        <v>196</v>
      </c>
      <c r="W24" s="2" t="s">
        <v>198</v>
      </c>
      <c r="X24" s="2" t="s">
        <v>201</v>
      </c>
      <c r="Y24" s="2" t="s">
        <v>224</v>
      </c>
      <c r="Z24" s="2" t="s">
        <v>239</v>
      </c>
      <c r="AA24" s="2" t="s">
        <v>107</v>
      </c>
      <c r="AB24" s="2" t="s">
        <v>240</v>
      </c>
      <c r="AC24" s="4" t="s">
        <v>241</v>
      </c>
    </row>
    <row r="25" spans="1:29" ht="58" x14ac:dyDescent="0.35">
      <c r="A25" s="3" t="s">
        <v>34</v>
      </c>
      <c r="B25" s="2" t="s">
        <v>64</v>
      </c>
      <c r="C25" s="2" t="s">
        <v>353</v>
      </c>
      <c r="D25" s="2" t="s">
        <v>354</v>
      </c>
      <c r="E25" s="2">
        <v>4</v>
      </c>
      <c r="F25" s="2">
        <v>3</v>
      </c>
      <c r="G25" s="2">
        <v>3</v>
      </c>
      <c r="H25" s="2">
        <f t="shared" si="0"/>
        <v>4</v>
      </c>
      <c r="I25" s="2">
        <v>3</v>
      </c>
      <c r="J25" s="2">
        <f t="shared" si="1"/>
        <v>12</v>
      </c>
      <c r="K25" s="2" t="s">
        <v>107</v>
      </c>
      <c r="L25" s="2" t="s">
        <v>131</v>
      </c>
      <c r="M25" s="2" t="s">
        <v>133</v>
      </c>
      <c r="N25" s="2" t="s">
        <v>157</v>
      </c>
      <c r="O25" s="2"/>
      <c r="P25" s="2"/>
      <c r="Q25" s="2"/>
      <c r="R25" s="2">
        <f t="shared" si="2"/>
        <v>0</v>
      </c>
      <c r="S25" s="2" t="s">
        <v>159</v>
      </c>
      <c r="T25" s="2" t="s">
        <v>160</v>
      </c>
      <c r="U25" s="2" t="s">
        <v>184</v>
      </c>
      <c r="V25" s="2" t="s">
        <v>197</v>
      </c>
      <c r="W25" s="2" t="s">
        <v>198</v>
      </c>
      <c r="X25" s="2" t="s">
        <v>201</v>
      </c>
      <c r="Y25" s="2" t="s">
        <v>225</v>
      </c>
      <c r="Z25" s="2"/>
      <c r="AA25" s="2" t="s">
        <v>107</v>
      </c>
      <c r="AB25" s="2" t="s">
        <v>240</v>
      </c>
      <c r="AC25" s="4" t="s">
        <v>241</v>
      </c>
    </row>
    <row r="26" spans="1:29" ht="72.5" x14ac:dyDescent="0.35">
      <c r="A26" s="3" t="s">
        <v>35</v>
      </c>
      <c r="B26" s="2" t="s">
        <v>355</v>
      </c>
      <c r="C26" s="2" t="s">
        <v>356</v>
      </c>
      <c r="D26" s="2" t="s">
        <v>357</v>
      </c>
      <c r="E26" s="2">
        <v>3</v>
      </c>
      <c r="F26" s="2">
        <v>3</v>
      </c>
      <c r="G26" s="2">
        <v>4</v>
      </c>
      <c r="H26" s="2">
        <f t="shared" si="0"/>
        <v>4</v>
      </c>
      <c r="I26" s="2">
        <v>2</v>
      </c>
      <c r="J26" s="2">
        <f t="shared" si="1"/>
        <v>8</v>
      </c>
      <c r="K26" s="2" t="s">
        <v>107</v>
      </c>
      <c r="L26" s="2" t="s">
        <v>132</v>
      </c>
      <c r="M26" s="2" t="s">
        <v>133</v>
      </c>
      <c r="N26" s="2" t="s">
        <v>158</v>
      </c>
      <c r="O26" s="2"/>
      <c r="P26" s="2"/>
      <c r="Q26" s="2"/>
      <c r="R26" s="2">
        <f t="shared" si="2"/>
        <v>0</v>
      </c>
      <c r="S26" s="2" t="s">
        <v>159</v>
      </c>
      <c r="T26" s="2" t="s">
        <v>160</v>
      </c>
      <c r="U26" s="2" t="s">
        <v>185</v>
      </c>
      <c r="V26" s="2" t="s">
        <v>65</v>
      </c>
      <c r="W26" s="2" t="s">
        <v>200</v>
      </c>
      <c r="X26" s="2" t="s">
        <v>201</v>
      </c>
      <c r="Y26" s="2" t="s">
        <v>226</v>
      </c>
      <c r="Z26" s="2" t="s">
        <v>236</v>
      </c>
      <c r="AA26" s="2" t="s">
        <v>107</v>
      </c>
      <c r="AB26" s="2" t="s">
        <v>240</v>
      </c>
      <c r="AC26" s="4" t="s">
        <v>241</v>
      </c>
    </row>
    <row r="27" spans="1:29" ht="58" x14ac:dyDescent="0.35">
      <c r="A27" s="3" t="s">
        <v>37</v>
      </c>
      <c r="B27" s="2" t="s">
        <v>72</v>
      </c>
      <c r="C27" s="2" t="s">
        <v>94</v>
      </c>
      <c r="D27" s="2" t="s">
        <v>101</v>
      </c>
      <c r="E27" s="2">
        <v>5</v>
      </c>
      <c r="F27" s="2">
        <v>4</v>
      </c>
      <c r="G27" s="2">
        <v>4</v>
      </c>
      <c r="H27" s="2">
        <f t="shared" si="0"/>
        <v>5</v>
      </c>
      <c r="I27" s="2">
        <v>2</v>
      </c>
      <c r="J27" s="2">
        <f t="shared" si="1"/>
        <v>10</v>
      </c>
      <c r="K27" s="2" t="s">
        <v>107</v>
      </c>
      <c r="L27" s="2" t="s">
        <v>358</v>
      </c>
      <c r="M27" s="2" t="s">
        <v>133</v>
      </c>
      <c r="N27" s="2" t="s">
        <v>359</v>
      </c>
      <c r="O27" s="2"/>
      <c r="P27" s="2"/>
      <c r="Q27" s="2"/>
      <c r="R27" s="2">
        <f t="shared" si="2"/>
        <v>0</v>
      </c>
      <c r="S27" s="2" t="s">
        <v>159</v>
      </c>
      <c r="T27" s="2" t="s">
        <v>160</v>
      </c>
      <c r="U27" s="2" t="s">
        <v>186</v>
      </c>
      <c r="V27" s="2" t="s">
        <v>71</v>
      </c>
      <c r="W27" s="2" t="s">
        <v>198</v>
      </c>
      <c r="X27" s="2" t="s">
        <v>201</v>
      </c>
      <c r="Y27" s="2" t="s">
        <v>360</v>
      </c>
      <c r="Z27" s="2" t="s">
        <v>361</v>
      </c>
      <c r="AA27" s="2" t="s">
        <v>107</v>
      </c>
      <c r="AB27" s="2" t="s">
        <v>240</v>
      </c>
      <c r="AC27" s="4" t="s">
        <v>241</v>
      </c>
    </row>
    <row r="28" spans="1:29" ht="58" x14ac:dyDescent="0.35">
      <c r="A28" s="3" t="s">
        <v>38</v>
      </c>
      <c r="B28" s="2" t="s">
        <v>73</v>
      </c>
      <c r="C28" s="2" t="s">
        <v>95</v>
      </c>
      <c r="D28" s="2" t="s">
        <v>102</v>
      </c>
      <c r="E28" s="2">
        <v>5</v>
      </c>
      <c r="F28" s="2">
        <v>4</v>
      </c>
      <c r="G28" s="2">
        <v>4</v>
      </c>
      <c r="H28" s="2">
        <f t="shared" si="0"/>
        <v>5</v>
      </c>
      <c r="I28" s="2">
        <v>2</v>
      </c>
      <c r="J28" s="2">
        <f t="shared" si="1"/>
        <v>10</v>
      </c>
      <c r="K28" s="2" t="s">
        <v>107</v>
      </c>
      <c r="L28" s="2" t="s">
        <v>362</v>
      </c>
      <c r="M28" s="2" t="s">
        <v>133</v>
      </c>
      <c r="N28" s="2" t="s">
        <v>363</v>
      </c>
      <c r="O28" s="2"/>
      <c r="P28" s="2"/>
      <c r="Q28" s="2"/>
      <c r="R28" s="2">
        <f t="shared" si="2"/>
        <v>0</v>
      </c>
      <c r="S28" s="2" t="s">
        <v>159</v>
      </c>
      <c r="T28" s="2" t="s">
        <v>160</v>
      </c>
      <c r="U28" s="2" t="s">
        <v>187</v>
      </c>
      <c r="V28" s="2" t="s">
        <v>71</v>
      </c>
      <c r="W28" s="2" t="s">
        <v>198</v>
      </c>
      <c r="X28" s="2" t="s">
        <v>201</v>
      </c>
      <c r="Y28" s="2" t="s">
        <v>364</v>
      </c>
      <c r="Z28" s="2" t="s">
        <v>365</v>
      </c>
      <c r="AA28" s="2" t="s">
        <v>107</v>
      </c>
      <c r="AB28" s="2" t="s">
        <v>240</v>
      </c>
      <c r="AC28" s="4" t="s">
        <v>241</v>
      </c>
    </row>
    <row r="29" spans="1:29" ht="58" x14ac:dyDescent="0.35">
      <c r="A29" s="3" t="s">
        <v>39</v>
      </c>
      <c r="B29" s="2" t="s">
        <v>74</v>
      </c>
      <c r="C29" s="2" t="s">
        <v>96</v>
      </c>
      <c r="D29" s="2" t="s">
        <v>103</v>
      </c>
      <c r="E29" s="2">
        <v>5</v>
      </c>
      <c r="F29" s="2">
        <v>4</v>
      </c>
      <c r="G29" s="2">
        <v>4</v>
      </c>
      <c r="H29" s="2">
        <f t="shared" si="0"/>
        <v>5</v>
      </c>
      <c r="I29" s="2">
        <v>3</v>
      </c>
      <c r="J29" s="2">
        <f t="shared" si="1"/>
        <v>15</v>
      </c>
      <c r="K29" s="2" t="s">
        <v>107</v>
      </c>
      <c r="L29" s="2" t="s">
        <v>366</v>
      </c>
      <c r="M29" s="2" t="s">
        <v>133</v>
      </c>
      <c r="N29" s="2" t="s">
        <v>367</v>
      </c>
      <c r="O29" s="2"/>
      <c r="P29" s="2"/>
      <c r="Q29" s="2"/>
      <c r="R29" s="2">
        <f t="shared" si="2"/>
        <v>0</v>
      </c>
      <c r="S29" s="2" t="s">
        <v>159</v>
      </c>
      <c r="T29" s="2" t="s">
        <v>160</v>
      </c>
      <c r="U29" s="2" t="s">
        <v>188</v>
      </c>
      <c r="V29" s="2" t="s">
        <v>71</v>
      </c>
      <c r="W29" s="2" t="s">
        <v>198</v>
      </c>
      <c r="X29" s="2" t="s">
        <v>201</v>
      </c>
      <c r="Y29" s="2" t="s">
        <v>369</v>
      </c>
      <c r="Z29" s="2" t="s">
        <v>368</v>
      </c>
      <c r="AA29" s="2" t="s">
        <v>107</v>
      </c>
      <c r="AB29" s="2" t="s">
        <v>240</v>
      </c>
      <c r="AC29" s="4" t="s">
        <v>241</v>
      </c>
    </row>
    <row r="30" spans="1:29" ht="58" x14ac:dyDescent="0.35">
      <c r="A30" s="3" t="s">
        <v>40</v>
      </c>
      <c r="B30" s="2" t="s">
        <v>75</v>
      </c>
      <c r="C30" s="2" t="s">
        <v>90</v>
      </c>
      <c r="D30" s="2" t="s">
        <v>104</v>
      </c>
      <c r="E30" s="2">
        <v>5</v>
      </c>
      <c r="F30" s="2">
        <v>4</v>
      </c>
      <c r="G30" s="2">
        <v>4</v>
      </c>
      <c r="H30" s="2">
        <f t="shared" si="0"/>
        <v>5</v>
      </c>
      <c r="I30" s="2">
        <v>4</v>
      </c>
      <c r="J30" s="2">
        <f t="shared" si="1"/>
        <v>20</v>
      </c>
      <c r="K30" s="2" t="s">
        <v>107</v>
      </c>
      <c r="L30" s="2" t="s">
        <v>370</v>
      </c>
      <c r="M30" s="2" t="s">
        <v>133</v>
      </c>
      <c r="N30" s="2" t="s">
        <v>371</v>
      </c>
      <c r="O30" s="2"/>
      <c r="P30" s="2"/>
      <c r="Q30" s="2"/>
      <c r="R30" s="2">
        <f t="shared" si="2"/>
        <v>0</v>
      </c>
      <c r="S30" s="2" t="s">
        <v>159</v>
      </c>
      <c r="T30" s="2" t="s">
        <v>160</v>
      </c>
      <c r="U30" s="2" t="s">
        <v>189</v>
      </c>
      <c r="V30" s="2" t="s">
        <v>71</v>
      </c>
      <c r="W30" s="2" t="s">
        <v>198</v>
      </c>
      <c r="X30" s="2" t="s">
        <v>201</v>
      </c>
      <c r="Y30" s="2" t="s">
        <v>372</v>
      </c>
      <c r="Z30" s="2" t="s">
        <v>373</v>
      </c>
      <c r="AA30" s="2" t="s">
        <v>107</v>
      </c>
      <c r="AB30" s="2" t="s">
        <v>240</v>
      </c>
      <c r="AC30" s="4" t="s">
        <v>241</v>
      </c>
    </row>
    <row r="31" spans="1:29" ht="43.5" x14ac:dyDescent="0.35">
      <c r="A31" s="3" t="s">
        <v>41</v>
      </c>
      <c r="B31" s="2" t="s">
        <v>76</v>
      </c>
      <c r="C31" s="2" t="s">
        <v>97</v>
      </c>
      <c r="D31" s="2" t="s">
        <v>105</v>
      </c>
      <c r="E31" s="2">
        <v>5</v>
      </c>
      <c r="F31" s="2">
        <v>4</v>
      </c>
      <c r="G31" s="2">
        <v>4</v>
      </c>
      <c r="H31" s="2">
        <f t="shared" si="0"/>
        <v>5</v>
      </c>
      <c r="I31" s="2">
        <v>4</v>
      </c>
      <c r="J31" s="2">
        <f t="shared" si="1"/>
        <v>20</v>
      </c>
      <c r="K31" s="2" t="s">
        <v>107</v>
      </c>
      <c r="L31" s="2" t="s">
        <v>374</v>
      </c>
      <c r="M31" s="2" t="s">
        <v>133</v>
      </c>
      <c r="N31" s="2" t="s">
        <v>375</v>
      </c>
      <c r="O31" s="2"/>
      <c r="P31" s="2"/>
      <c r="Q31" s="2"/>
      <c r="R31" s="2">
        <f t="shared" si="2"/>
        <v>0</v>
      </c>
      <c r="S31" s="2" t="s">
        <v>159</v>
      </c>
      <c r="T31" s="2" t="s">
        <v>160</v>
      </c>
      <c r="U31" s="2" t="s">
        <v>190</v>
      </c>
      <c r="V31" s="2" t="s">
        <v>71</v>
      </c>
      <c r="W31" s="2" t="s">
        <v>198</v>
      </c>
      <c r="X31" s="2" t="s">
        <v>201</v>
      </c>
      <c r="Y31" s="2" t="s">
        <v>376</v>
      </c>
      <c r="Z31" s="2" t="s">
        <v>377</v>
      </c>
      <c r="AA31" s="2" t="s">
        <v>107</v>
      </c>
      <c r="AB31" s="2" t="s">
        <v>240</v>
      </c>
      <c r="AC31" s="4" t="s">
        <v>241</v>
      </c>
    </row>
    <row r="32" spans="1:29" ht="44" thickBot="1" x14ac:dyDescent="0.4">
      <c r="A32" s="5" t="s">
        <v>42</v>
      </c>
      <c r="B32" s="6" t="s">
        <v>77</v>
      </c>
      <c r="C32" s="6" t="s">
        <v>98</v>
      </c>
      <c r="D32" s="6" t="s">
        <v>106</v>
      </c>
      <c r="E32" s="6">
        <v>5</v>
      </c>
      <c r="F32" s="6">
        <v>4</v>
      </c>
      <c r="G32" s="6">
        <v>4</v>
      </c>
      <c r="H32" s="6">
        <f t="shared" si="0"/>
        <v>5</v>
      </c>
      <c r="I32" s="6">
        <v>4</v>
      </c>
      <c r="J32" s="6">
        <f t="shared" si="1"/>
        <v>20</v>
      </c>
      <c r="K32" s="6" t="s">
        <v>107</v>
      </c>
      <c r="L32" s="6" t="s">
        <v>378</v>
      </c>
      <c r="M32" s="6" t="s">
        <v>133</v>
      </c>
      <c r="N32" s="6" t="s">
        <v>379</v>
      </c>
      <c r="O32" s="6"/>
      <c r="P32" s="6"/>
      <c r="Q32" s="6"/>
      <c r="R32" s="6">
        <f t="shared" si="2"/>
        <v>0</v>
      </c>
      <c r="S32" s="6" t="s">
        <v>159</v>
      </c>
      <c r="T32" s="6" t="s">
        <v>160</v>
      </c>
      <c r="U32" s="6" t="s">
        <v>191</v>
      </c>
      <c r="V32" s="6" t="s">
        <v>71</v>
      </c>
      <c r="W32" s="6" t="s">
        <v>198</v>
      </c>
      <c r="X32" s="6" t="s">
        <v>201</v>
      </c>
      <c r="Y32" s="6" t="s">
        <v>380</v>
      </c>
      <c r="Z32" s="6" t="s">
        <v>230</v>
      </c>
      <c r="AA32" s="6" t="s">
        <v>107</v>
      </c>
      <c r="AB32" s="6" t="s">
        <v>240</v>
      </c>
      <c r="AC32" s="7" t="s">
        <v>241</v>
      </c>
    </row>
  </sheetData>
  <phoneticPr fontId="3" type="noConversion"/>
  <conditionalFormatting sqref="J1:J1048576 R1:R1048576">
    <cfRule type="cellIs" dxfId="4" priority="9" operator="between">
      <formula>15</formula>
      <formula>25</formula>
    </cfRule>
    <cfRule type="cellIs" dxfId="3" priority="10" operator="between">
      <formula>7</formula>
      <formula>14</formula>
    </cfRule>
    <cfRule type="cellIs" dxfId="2" priority="11" operator="between">
      <formula>1</formula>
      <formula>6</formula>
    </cfRule>
  </conditionalFormatting>
  <conditionalFormatting sqref="T1:T1048576">
    <cfRule type="cellIs" dxfId="1" priority="1" operator="equal">
      <formula>$AF$3</formula>
    </cfRule>
    <cfRule type="cellIs" dxfId="0" priority="2" operator="equal">
      <formula>"Open"</formula>
    </cfRule>
  </conditionalFormatting>
  <dataValidations count="3">
    <dataValidation type="list" allowBlank="1" showInputMessage="1" showErrorMessage="1" sqref="M2:M32" xr:uid="{6E920BEA-7E7D-4F1F-8EB5-4A2C03A35F0B}">
      <formula1>$AE$2:$AE$6</formula1>
    </dataValidation>
    <dataValidation type="list" allowBlank="1" showInputMessage="1" showErrorMessage="1" sqref="T2:T32" xr:uid="{2F056373-3148-4B9D-87ED-06BBCF3B90A6}">
      <formula1>$AF$2:$AF$3</formula1>
    </dataValidation>
    <dataValidation type="list" allowBlank="1" showInputMessage="1" showErrorMessage="1" sqref="X2:X32" xr:uid="{B551F768-E8C4-4565-B7D8-5169088DFC02}">
      <formula1>$AG$2:$AG$3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BE581-0B62-42E1-B269-B1CCAFEB8A79}">
  <sheetPr>
    <tabColor theme="9" tint="-0.249977111117893"/>
  </sheetPr>
  <dimension ref="A1:B57"/>
  <sheetViews>
    <sheetView topLeftCell="A38" workbookViewId="0">
      <selection activeCell="B4" sqref="B4"/>
    </sheetView>
  </sheetViews>
  <sheetFormatPr defaultRowHeight="14.5" x14ac:dyDescent="0.35"/>
  <cols>
    <col min="1" max="1" width="8.7265625" style="12"/>
    <col min="2" max="2" width="83.453125" style="15" customWidth="1"/>
    <col min="3" max="16384" width="8.7265625" style="13"/>
  </cols>
  <sheetData>
    <row r="1" spans="1:2" ht="15.5" x14ac:dyDescent="0.35">
      <c r="A1" s="19" t="s">
        <v>311</v>
      </c>
      <c r="B1" s="20" t="s">
        <v>255</v>
      </c>
    </row>
    <row r="2" spans="1:2" ht="31" x14ac:dyDescent="0.35">
      <c r="A2" s="16"/>
      <c r="B2" s="17" t="s">
        <v>256</v>
      </c>
    </row>
    <row r="3" spans="1:2" ht="15.5" x14ac:dyDescent="0.35">
      <c r="A3" s="16">
        <v>2</v>
      </c>
      <c r="B3" s="18" t="s">
        <v>257</v>
      </c>
    </row>
    <row r="4" spans="1:2" ht="31" x14ac:dyDescent="0.35">
      <c r="A4" s="16"/>
      <c r="B4" s="17" t="s">
        <v>258</v>
      </c>
    </row>
    <row r="5" spans="1:2" ht="15.5" x14ac:dyDescent="0.35">
      <c r="A5" s="16">
        <v>3</v>
      </c>
      <c r="B5" s="18" t="s">
        <v>259</v>
      </c>
    </row>
    <row r="6" spans="1:2" ht="31" x14ac:dyDescent="0.35">
      <c r="A6" s="16"/>
      <c r="B6" s="17" t="s">
        <v>260</v>
      </c>
    </row>
    <row r="7" spans="1:2" ht="15.5" x14ac:dyDescent="0.35">
      <c r="A7" s="16">
        <v>4</v>
      </c>
      <c r="B7" s="18" t="s">
        <v>261</v>
      </c>
    </row>
    <row r="8" spans="1:2" ht="31" x14ac:dyDescent="0.35">
      <c r="A8" s="16"/>
      <c r="B8" s="17" t="s">
        <v>262</v>
      </c>
    </row>
    <row r="9" spans="1:2" ht="15.5" x14ac:dyDescent="0.35">
      <c r="A9" s="16">
        <v>5</v>
      </c>
      <c r="B9" s="18" t="s">
        <v>263</v>
      </c>
    </row>
    <row r="10" spans="1:2" ht="31" x14ac:dyDescent="0.35">
      <c r="A10" s="16"/>
      <c r="B10" s="17" t="s">
        <v>264</v>
      </c>
    </row>
    <row r="11" spans="1:2" ht="15.5" x14ac:dyDescent="0.35">
      <c r="A11" s="16">
        <v>6</v>
      </c>
      <c r="B11" s="18" t="s">
        <v>265</v>
      </c>
    </row>
    <row r="12" spans="1:2" ht="31" x14ac:dyDescent="0.35">
      <c r="A12" s="16"/>
      <c r="B12" s="17" t="s">
        <v>266</v>
      </c>
    </row>
    <row r="13" spans="1:2" ht="15.5" x14ac:dyDescent="0.35">
      <c r="A13" s="16">
        <v>7</v>
      </c>
      <c r="B13" s="18" t="s">
        <v>267</v>
      </c>
    </row>
    <row r="14" spans="1:2" ht="15.5" x14ac:dyDescent="0.35">
      <c r="A14" s="16"/>
      <c r="B14" s="17" t="s">
        <v>268</v>
      </c>
    </row>
    <row r="15" spans="1:2" ht="15.5" x14ac:dyDescent="0.35">
      <c r="A15" s="16">
        <v>8</v>
      </c>
      <c r="B15" s="18" t="s">
        <v>269</v>
      </c>
    </row>
    <row r="16" spans="1:2" ht="31" x14ac:dyDescent="0.35">
      <c r="A16" s="16"/>
      <c r="B16" s="17" t="s">
        <v>270</v>
      </c>
    </row>
    <row r="17" spans="1:2" ht="15.5" x14ac:dyDescent="0.35">
      <c r="A17" s="16">
        <v>9</v>
      </c>
      <c r="B17" s="18" t="s">
        <v>271</v>
      </c>
    </row>
    <row r="18" spans="1:2" ht="31" x14ac:dyDescent="0.35">
      <c r="A18" s="16"/>
      <c r="B18" s="17" t="s">
        <v>272</v>
      </c>
    </row>
    <row r="19" spans="1:2" ht="15.5" x14ac:dyDescent="0.35">
      <c r="A19" s="16">
        <v>10</v>
      </c>
      <c r="B19" s="18" t="s">
        <v>273</v>
      </c>
    </row>
    <row r="20" spans="1:2" ht="31" x14ac:dyDescent="0.35">
      <c r="A20" s="16"/>
      <c r="B20" s="17" t="s">
        <v>274</v>
      </c>
    </row>
    <row r="21" spans="1:2" ht="15.5" x14ac:dyDescent="0.35">
      <c r="A21" s="16">
        <v>11</v>
      </c>
      <c r="B21" s="18" t="s">
        <v>275</v>
      </c>
    </row>
    <row r="22" spans="1:2" ht="31" x14ac:dyDescent="0.35">
      <c r="A22" s="16"/>
      <c r="B22" s="17" t="s">
        <v>276</v>
      </c>
    </row>
    <row r="23" spans="1:2" ht="15.5" x14ac:dyDescent="0.35">
      <c r="A23" s="16">
        <v>12</v>
      </c>
      <c r="B23" s="18" t="s">
        <v>277</v>
      </c>
    </row>
    <row r="24" spans="1:2" ht="31" x14ac:dyDescent="0.35">
      <c r="A24" s="16"/>
      <c r="B24" s="17" t="s">
        <v>278</v>
      </c>
    </row>
    <row r="25" spans="1:2" ht="15.5" x14ac:dyDescent="0.35">
      <c r="A25" s="16">
        <v>13</v>
      </c>
      <c r="B25" s="18" t="s">
        <v>279</v>
      </c>
    </row>
    <row r="26" spans="1:2" ht="31" x14ac:dyDescent="0.35">
      <c r="A26" s="16"/>
      <c r="B26" s="17" t="s">
        <v>280</v>
      </c>
    </row>
    <row r="27" spans="1:2" ht="15.5" x14ac:dyDescent="0.35">
      <c r="A27" s="16">
        <v>14</v>
      </c>
      <c r="B27" s="18" t="s">
        <v>281</v>
      </c>
    </row>
    <row r="28" spans="1:2" ht="31" x14ac:dyDescent="0.35">
      <c r="A28" s="16"/>
      <c r="B28" s="17" t="s">
        <v>282</v>
      </c>
    </row>
    <row r="29" spans="1:2" ht="15.5" x14ac:dyDescent="0.35">
      <c r="A29" s="16">
        <v>15</v>
      </c>
      <c r="B29" s="18" t="s">
        <v>283</v>
      </c>
    </row>
    <row r="30" spans="1:2" ht="31" x14ac:dyDescent="0.35">
      <c r="A30" s="16"/>
      <c r="B30" s="17" t="s">
        <v>284</v>
      </c>
    </row>
    <row r="31" spans="1:2" ht="15.5" x14ac:dyDescent="0.35">
      <c r="A31" s="16">
        <v>16</v>
      </c>
      <c r="B31" s="18" t="s">
        <v>285</v>
      </c>
    </row>
    <row r="32" spans="1:2" ht="31" x14ac:dyDescent="0.35">
      <c r="A32" s="16"/>
      <c r="B32" s="17" t="s">
        <v>286</v>
      </c>
    </row>
    <row r="33" spans="1:2" ht="15.5" x14ac:dyDescent="0.35">
      <c r="A33" s="16">
        <v>17</v>
      </c>
      <c r="B33" s="18" t="s">
        <v>287</v>
      </c>
    </row>
    <row r="34" spans="1:2" ht="31" x14ac:dyDescent="0.35">
      <c r="A34" s="16"/>
      <c r="B34" s="17" t="s">
        <v>288</v>
      </c>
    </row>
    <row r="35" spans="1:2" ht="15.5" x14ac:dyDescent="0.35">
      <c r="A35" s="16">
        <v>18</v>
      </c>
      <c r="B35" s="18" t="s">
        <v>289</v>
      </c>
    </row>
    <row r="36" spans="1:2" ht="31" x14ac:dyDescent="0.35">
      <c r="A36" s="16"/>
      <c r="B36" s="17" t="s">
        <v>290</v>
      </c>
    </row>
    <row r="37" spans="1:2" ht="15.5" x14ac:dyDescent="0.35">
      <c r="A37" s="16">
        <v>19</v>
      </c>
      <c r="B37" s="18" t="s">
        <v>291</v>
      </c>
    </row>
    <row r="38" spans="1:2" ht="31" x14ac:dyDescent="0.35">
      <c r="A38" s="16"/>
      <c r="B38" s="17" t="s">
        <v>292</v>
      </c>
    </row>
    <row r="39" spans="1:2" ht="15.5" x14ac:dyDescent="0.35">
      <c r="A39" s="16">
        <v>20</v>
      </c>
      <c r="B39" s="18" t="s">
        <v>293</v>
      </c>
    </row>
    <row r="40" spans="1:2" ht="31" x14ac:dyDescent="0.35">
      <c r="A40" s="16"/>
      <c r="B40" s="17" t="s">
        <v>294</v>
      </c>
    </row>
    <row r="41" spans="1:2" ht="15.5" x14ac:dyDescent="0.35">
      <c r="A41" s="16">
        <v>21</v>
      </c>
      <c r="B41" s="18" t="s">
        <v>295</v>
      </c>
    </row>
    <row r="42" spans="1:2" ht="31" x14ac:dyDescent="0.35">
      <c r="A42" s="16"/>
      <c r="B42" s="17" t="s">
        <v>296</v>
      </c>
    </row>
    <row r="43" spans="1:2" ht="15.5" x14ac:dyDescent="0.35">
      <c r="A43" s="16">
        <v>22</v>
      </c>
      <c r="B43" s="18" t="s">
        <v>297</v>
      </c>
    </row>
    <row r="44" spans="1:2" ht="31" x14ac:dyDescent="0.35">
      <c r="A44" s="16"/>
      <c r="B44" s="17" t="s">
        <v>298</v>
      </c>
    </row>
    <row r="45" spans="1:2" ht="15.5" x14ac:dyDescent="0.35">
      <c r="A45" s="16">
        <v>23</v>
      </c>
      <c r="B45" s="18" t="s">
        <v>299</v>
      </c>
    </row>
    <row r="46" spans="1:2" ht="31" x14ac:dyDescent="0.35">
      <c r="A46" s="16"/>
      <c r="B46" s="17" t="s">
        <v>300</v>
      </c>
    </row>
    <row r="47" spans="1:2" ht="15.5" x14ac:dyDescent="0.35">
      <c r="A47" s="16">
        <v>24</v>
      </c>
      <c r="B47" s="18" t="s">
        <v>301</v>
      </c>
    </row>
    <row r="48" spans="1:2" ht="31" x14ac:dyDescent="0.35">
      <c r="A48" s="16"/>
      <c r="B48" s="17" t="s">
        <v>302</v>
      </c>
    </row>
    <row r="49" spans="1:2" ht="15.5" x14ac:dyDescent="0.35">
      <c r="A49" s="16">
        <v>25</v>
      </c>
      <c r="B49" s="18" t="s">
        <v>303</v>
      </c>
    </row>
    <row r="50" spans="1:2" ht="31" x14ac:dyDescent="0.35">
      <c r="A50" s="16"/>
      <c r="B50" s="17" t="s">
        <v>304</v>
      </c>
    </row>
    <row r="51" spans="1:2" ht="15.5" x14ac:dyDescent="0.35">
      <c r="A51" s="16">
        <v>26</v>
      </c>
      <c r="B51" s="18" t="s">
        <v>305</v>
      </c>
    </row>
    <row r="52" spans="1:2" ht="31" x14ac:dyDescent="0.35">
      <c r="A52" s="16"/>
      <c r="B52" s="17" t="s">
        <v>306</v>
      </c>
    </row>
    <row r="53" spans="1:2" ht="15.5" x14ac:dyDescent="0.35">
      <c r="A53" s="16">
        <v>27</v>
      </c>
      <c r="B53" s="18" t="s">
        <v>307</v>
      </c>
    </row>
    <row r="54" spans="1:2" ht="15.5" x14ac:dyDescent="0.35">
      <c r="A54" s="16"/>
      <c r="B54" s="17" t="s">
        <v>308</v>
      </c>
    </row>
    <row r="55" spans="1:2" ht="15.5" x14ac:dyDescent="0.35">
      <c r="A55" s="16">
        <v>28</v>
      </c>
      <c r="B55" s="18" t="s">
        <v>309</v>
      </c>
    </row>
    <row r="56" spans="1:2" ht="15.5" x14ac:dyDescent="0.35">
      <c r="A56" s="21"/>
      <c r="B56" s="22" t="s">
        <v>310</v>
      </c>
    </row>
    <row r="57" spans="1:2" ht="15.5" x14ac:dyDescent="0.35">
      <c r="B57" s="1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757F-2E22-43D6-A75C-45BA37691BCF}">
  <dimension ref="A1:B32"/>
  <sheetViews>
    <sheetView workbookViewId="0">
      <selection activeCell="B2" sqref="B2:B32"/>
    </sheetView>
  </sheetViews>
  <sheetFormatPr defaultRowHeight="14.5" x14ac:dyDescent="0.35"/>
  <cols>
    <col min="2" max="2" width="55.7265625" customWidth="1"/>
  </cols>
  <sheetData>
    <row r="1" spans="1:2" x14ac:dyDescent="0.35">
      <c r="A1" s="23" t="s">
        <v>14</v>
      </c>
      <c r="B1" s="23" t="s">
        <v>385</v>
      </c>
    </row>
    <row r="2" spans="1:2" ht="362.5" x14ac:dyDescent="0.35">
      <c r="A2" s="25" t="s">
        <v>161</v>
      </c>
      <c r="B2" s="24" t="s">
        <v>386</v>
      </c>
    </row>
    <row r="3" spans="1:2" ht="348" x14ac:dyDescent="0.35">
      <c r="A3" s="25" t="s">
        <v>162</v>
      </c>
      <c r="B3" s="24" t="s">
        <v>387</v>
      </c>
    </row>
    <row r="4" spans="1:2" ht="348" x14ac:dyDescent="0.35">
      <c r="A4" s="25" t="s">
        <v>163</v>
      </c>
      <c r="B4" s="24" t="s">
        <v>388</v>
      </c>
    </row>
    <row r="5" spans="1:2" ht="319" x14ac:dyDescent="0.35">
      <c r="A5" s="25" t="s">
        <v>164</v>
      </c>
      <c r="B5" s="24" t="s">
        <v>389</v>
      </c>
    </row>
    <row r="6" spans="1:2" ht="261" x14ac:dyDescent="0.35">
      <c r="A6" s="25" t="s">
        <v>165</v>
      </c>
      <c r="B6" s="24" t="s">
        <v>390</v>
      </c>
    </row>
    <row r="7" spans="1:2" ht="304.5" x14ac:dyDescent="0.35">
      <c r="A7" s="25" t="s">
        <v>166</v>
      </c>
      <c r="B7" s="24" t="s">
        <v>391</v>
      </c>
    </row>
    <row r="8" spans="1:2" ht="304.5" x14ac:dyDescent="0.35">
      <c r="A8" s="25" t="s">
        <v>167</v>
      </c>
      <c r="B8" s="24" t="s">
        <v>392</v>
      </c>
    </row>
    <row r="9" spans="1:2" ht="290" x14ac:dyDescent="0.35">
      <c r="A9" s="25" t="s">
        <v>168</v>
      </c>
      <c r="B9" s="24" t="s">
        <v>393</v>
      </c>
    </row>
    <row r="10" spans="1:2" ht="377" x14ac:dyDescent="0.35">
      <c r="A10" s="25" t="s">
        <v>169</v>
      </c>
      <c r="B10" s="24" t="s">
        <v>394</v>
      </c>
    </row>
    <row r="11" spans="1:2" ht="319" x14ac:dyDescent="0.35">
      <c r="A11" s="25" t="s">
        <v>170</v>
      </c>
      <c r="B11" s="24" t="s">
        <v>395</v>
      </c>
    </row>
    <row r="12" spans="1:2" ht="333.5" x14ac:dyDescent="0.35">
      <c r="A12" s="25" t="s">
        <v>171</v>
      </c>
      <c r="B12" s="24" t="s">
        <v>396</v>
      </c>
    </row>
    <row r="13" spans="1:2" ht="348" x14ac:dyDescent="0.35">
      <c r="A13" s="25" t="s">
        <v>172</v>
      </c>
      <c r="B13" s="24" t="s">
        <v>397</v>
      </c>
    </row>
    <row r="14" spans="1:2" ht="319" x14ac:dyDescent="0.35">
      <c r="A14" s="25" t="s">
        <v>173</v>
      </c>
      <c r="B14" s="24" t="s">
        <v>398</v>
      </c>
    </row>
    <row r="15" spans="1:2" ht="362.5" x14ac:dyDescent="0.35">
      <c r="A15" s="25" t="s">
        <v>174</v>
      </c>
      <c r="B15" s="24" t="s">
        <v>399</v>
      </c>
    </row>
    <row r="16" spans="1:2" ht="333.5" x14ac:dyDescent="0.35">
      <c r="A16" s="25" t="s">
        <v>175</v>
      </c>
      <c r="B16" s="24" t="s">
        <v>400</v>
      </c>
    </row>
    <row r="17" spans="1:2" ht="261" x14ac:dyDescent="0.35">
      <c r="A17" s="25" t="s">
        <v>176</v>
      </c>
      <c r="B17" s="24" t="s">
        <v>401</v>
      </c>
    </row>
    <row r="18" spans="1:2" ht="333.5" x14ac:dyDescent="0.35">
      <c r="A18" s="25" t="s">
        <v>177</v>
      </c>
      <c r="B18" s="24" t="s">
        <v>402</v>
      </c>
    </row>
    <row r="19" spans="1:2" ht="290" x14ac:dyDescent="0.35">
      <c r="A19" s="25" t="s">
        <v>178</v>
      </c>
      <c r="B19" s="24" t="s">
        <v>403</v>
      </c>
    </row>
    <row r="20" spans="1:2" ht="261" x14ac:dyDescent="0.35">
      <c r="A20" s="25" t="s">
        <v>179</v>
      </c>
      <c r="B20" s="24" t="s">
        <v>404</v>
      </c>
    </row>
    <row r="21" spans="1:2" ht="275.5" x14ac:dyDescent="0.35">
      <c r="A21" s="25" t="s">
        <v>180</v>
      </c>
      <c r="B21" s="24" t="s">
        <v>405</v>
      </c>
    </row>
    <row r="22" spans="1:2" ht="275.5" x14ac:dyDescent="0.35">
      <c r="A22" s="25" t="s">
        <v>181</v>
      </c>
      <c r="B22" s="24" t="s">
        <v>406</v>
      </c>
    </row>
    <row r="23" spans="1:2" ht="261" x14ac:dyDescent="0.35">
      <c r="A23" s="25" t="s">
        <v>182</v>
      </c>
      <c r="B23" s="24" t="s">
        <v>407</v>
      </c>
    </row>
    <row r="24" spans="1:2" ht="290" x14ac:dyDescent="0.35">
      <c r="A24" s="25" t="s">
        <v>183</v>
      </c>
      <c r="B24" s="24" t="s">
        <v>408</v>
      </c>
    </row>
    <row r="25" spans="1:2" ht="232" x14ac:dyDescent="0.35">
      <c r="A25" s="25" t="s">
        <v>184</v>
      </c>
      <c r="B25" s="24" t="s">
        <v>409</v>
      </c>
    </row>
    <row r="26" spans="1:2" ht="203" x14ac:dyDescent="0.35">
      <c r="A26" s="25" t="s">
        <v>185</v>
      </c>
      <c r="B26" s="24" t="s">
        <v>410</v>
      </c>
    </row>
    <row r="27" spans="1:2" ht="275.5" x14ac:dyDescent="0.35">
      <c r="A27" s="25" t="s">
        <v>186</v>
      </c>
      <c r="B27" s="24" t="s">
        <v>411</v>
      </c>
    </row>
    <row r="28" spans="1:2" ht="275.5" x14ac:dyDescent="0.35">
      <c r="A28" s="25" t="s">
        <v>187</v>
      </c>
      <c r="B28" s="24" t="s">
        <v>412</v>
      </c>
    </row>
    <row r="29" spans="1:2" ht="261" x14ac:dyDescent="0.35">
      <c r="A29" s="25" t="s">
        <v>188</v>
      </c>
      <c r="B29" s="24" t="s">
        <v>413</v>
      </c>
    </row>
    <row r="30" spans="1:2" ht="261" x14ac:dyDescent="0.35">
      <c r="A30" s="25" t="s">
        <v>189</v>
      </c>
      <c r="B30" s="24" t="s">
        <v>414</v>
      </c>
    </row>
    <row r="31" spans="1:2" ht="188.5" x14ac:dyDescent="0.35">
      <c r="A31" s="25" t="s">
        <v>190</v>
      </c>
      <c r="B31" s="24" t="s">
        <v>415</v>
      </c>
    </row>
    <row r="32" spans="1:2" ht="246.5" x14ac:dyDescent="0.35">
      <c r="A32" s="25" t="s">
        <v>191</v>
      </c>
      <c r="B32" s="24" t="s">
        <v>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IT-Tech Risk Document</vt:lpstr>
      <vt:lpstr>Glossary</vt:lpstr>
      <vt:lpstr>Sheet3</vt:lpstr>
    </vt:vector>
  </TitlesOfParts>
  <Manager>maltamush-RUQRM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maltamush</dc:creator>
  <cp:lastModifiedBy>Mohammed Altamush Khan</cp:lastModifiedBy>
  <dcterms:created xsi:type="dcterms:W3CDTF">2026-03-04T12:19:28Z</dcterms:created>
  <dcterms:modified xsi:type="dcterms:W3CDTF">2026-03-11T14:43:12Z</dcterms:modified>
</cp:coreProperties>
</file>