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IBU Countries\EGY\"/>
    </mc:Choice>
  </mc:AlternateContent>
  <xr:revisionPtr revIDLastSave="0" documentId="8_{F0E8195B-986E-4C8E-84D6-D79FCBC5FCC4}" xr6:coauthVersionLast="47" xr6:coauthVersionMax="47" xr10:uidLastSave="{00000000-0000-0000-0000-000000000000}"/>
  <bookViews>
    <workbookView xWindow="-110" yWindow="-110" windowWidth="19420" windowHeight="11620" tabRatio="939" firstSheet="4" activeTab="12" xr2:uid="{0B567267-B7A5-454F-A02A-05E52C11213F}"/>
  </bookViews>
  <sheets>
    <sheet name="Country-SWOT" sheetId="1" r:id="rId1"/>
    <sheet name="Country-Risk" sheetId="2" r:id="rId2"/>
    <sheet name="Sales-SWOT" sheetId="10" r:id="rId3"/>
    <sheet name="Sales-Risk" sheetId="9" r:id="rId4"/>
    <sheet name="CS-SWOT" sheetId="8" r:id="rId5"/>
    <sheet name="CS-Risk" sheetId="7" r:id="rId6"/>
    <sheet name="FIN-SWOT" sheetId="6" r:id="rId7"/>
    <sheet name="FIN-Risk" sheetId="5" r:id="rId8"/>
    <sheet name="OPS-SWOT" sheetId="13" r:id="rId9"/>
    <sheet name="OPS-Risk" sheetId="12" r:id="rId10"/>
    <sheet name="IT-SWOT" sheetId="15" r:id="rId11"/>
    <sheet name="IT-Risk" sheetId="14" r:id="rId12"/>
    <sheet name="HR-SWOT" sheetId="11" r:id="rId13"/>
    <sheet name="HR-Risk" sheetId="4" r:id="rId14"/>
    <sheet name="Risk Ranking (3)" sheetId="3" r:id="rId15"/>
  </sheets>
  <externalReferences>
    <externalReference r:id="rId16"/>
    <externalReference r:id="rId17"/>
  </externalReferences>
  <definedNames>
    <definedName name="ActiveStatus" localSheetId="0">#REF!</definedName>
    <definedName name="ActiveStatus">#REF!</definedName>
    <definedName name="Approach" localSheetId="0">#REF!</definedName>
    <definedName name="Approach">#REF!</definedName>
    <definedName name="csd" localSheetId="0">#REF!</definedName>
    <definedName name="csd">#REF!</definedName>
    <definedName name="_xlnm.Print_Area" localSheetId="0">'Country-SWOT'!$A$1:$U$40</definedName>
    <definedName name="_xlnm.Print_Area" localSheetId="14">'Risk Ranking (3)'!$A$1:$J$11</definedName>
    <definedName name="qq" localSheetId="0">#REF!</definedName>
    <definedName name="qq">#REF!</definedName>
    <definedName name="QRM" localSheetId="0">#REF!</definedName>
    <definedName name="QRM">#REF!</definedName>
    <definedName name="Rating" localSheetId="14">'[1]Risk-SLS'!$B$1048574:$B$1048576</definedName>
    <definedName name="Rating">'[2]Risk-SLS'!$B$1048574:$B$1048576</definedName>
    <definedName name="result" localSheetId="0">#REF!</definedName>
    <definedName name="result">#REF!</definedName>
    <definedName name="XXX" localSheetId="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4" l="1"/>
  <c r="H4" i="14"/>
  <c r="H5" i="5"/>
  <c r="H6" i="5"/>
  <c r="H7" i="5"/>
  <c r="H4" i="5"/>
  <c r="H5" i="4"/>
  <c r="H6" i="4"/>
  <c r="H7" i="4"/>
  <c r="H8" i="4"/>
  <c r="H9" i="4"/>
  <c r="H10" i="4"/>
  <c r="H11" i="4"/>
  <c r="H12" i="4"/>
  <c r="H13" i="4"/>
  <c r="H14" i="4"/>
  <c r="H15" i="4"/>
  <c r="H4" i="4"/>
  <c r="H5" i="7"/>
  <c r="H6" i="7"/>
  <c r="H7" i="7"/>
  <c r="H4" i="7"/>
  <c r="H5" i="9"/>
  <c r="H6" i="9"/>
  <c r="H7" i="9"/>
  <c r="H8" i="9"/>
  <c r="H9" i="9"/>
  <c r="H10" i="9"/>
  <c r="H11" i="9"/>
  <c r="H12" i="9"/>
  <c r="H13" i="9"/>
  <c r="H14" i="9"/>
  <c r="H15" i="9"/>
  <c r="H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Ahmed El-Deeb</author>
  </authors>
  <commentList>
    <comment ref="R3" authorId="0" shapeId="0" xr:uid="{606C67C3-1673-4BA9-A672-F5C43F4A2203}">
      <text>
        <r>
          <rPr>
            <b/>
            <sz val="9"/>
            <color indexed="81"/>
            <rFont val="Tahoma"/>
            <family val="2"/>
          </rPr>
          <t>FC - Fully Compliant
FA - Further Action Required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<sst xmlns="http://schemas.openxmlformats.org/spreadsheetml/2006/main" count="1090" uniqueCount="356">
  <si>
    <t>Risk ID</t>
  </si>
  <si>
    <t>Risk Owner</t>
  </si>
  <si>
    <t>Existing Controls</t>
  </si>
  <si>
    <t>Treatment Decision</t>
  </si>
  <si>
    <t>Target Date</t>
  </si>
  <si>
    <t>Status</t>
  </si>
  <si>
    <t>Last Review Date</t>
  </si>
  <si>
    <t>Next Review Date</t>
  </si>
  <si>
    <t>IT-SR-01</t>
  </si>
  <si>
    <t>CTO</t>
  </si>
  <si>
    <t>Current IT team structure</t>
  </si>
  <si>
    <t>Reduce</t>
  </si>
  <si>
    <t>Open</t>
  </si>
  <si>
    <t>Residual Impact (1-3)</t>
  </si>
  <si>
    <t>Residual Likelihood (1-3)</t>
  </si>
  <si>
    <t>Residual Risk Score</t>
  </si>
  <si>
    <t>Risk Category</t>
  </si>
  <si>
    <t>Risk Description</t>
  </si>
  <si>
    <t>Main Cause</t>
  </si>
  <si>
    <t>Action Required / Treatment Actions</t>
  </si>
  <si>
    <t>Lack of sufficient IT staff affecting IT operations</t>
  </si>
  <si>
    <t>Limited staffing compared to business needs</t>
  </si>
  <si>
    <t>Assess staffing requirements and recruit additional IT personnel; provide training for existing staff where required</t>
  </si>
  <si>
    <t>IT National Manager / HR</t>
  </si>
  <si>
    <t>Accept</t>
  </si>
  <si>
    <t>Risk Source 
(ref.MORI)</t>
  </si>
  <si>
    <t>Inherent Likelihood (1-3)</t>
  </si>
  <si>
    <t>Inherent Risk Score</t>
  </si>
  <si>
    <t>Inherent Impact
(1-3)</t>
  </si>
  <si>
    <t>Control / Compliance Status (FC/FA/NC/NA)</t>
  </si>
  <si>
    <t>FC - Fully Compliant</t>
  </si>
  <si>
    <t>SWOT</t>
  </si>
  <si>
    <t>FA</t>
  </si>
  <si>
    <t>Department</t>
  </si>
  <si>
    <t>Section</t>
  </si>
  <si>
    <t>Country</t>
  </si>
  <si>
    <t>Risk Register</t>
  </si>
  <si>
    <t xml:space="preserve"> -</t>
  </si>
  <si>
    <t>Responsible Person/ Dept</t>
  </si>
  <si>
    <t>Cybersecurity</t>
  </si>
  <si>
    <t xml:space="preserve">Severity </t>
  </si>
  <si>
    <t>Low</t>
  </si>
  <si>
    <t>Medium</t>
  </si>
  <si>
    <t>High</t>
  </si>
  <si>
    <t>Affecting location
Affecting employee
Affecting Satisfaction</t>
  </si>
  <si>
    <t>Affecting Individual Customer
Affecting SMSA Service
Affecting Department</t>
  </si>
  <si>
    <t>Affecting Corporate SMSA
Affecting Revenue
Affecting Image
Affecting Govt. Regulation
Affecting Key Acct customers 
Affecting Health &amp; Safety</t>
  </si>
  <si>
    <t xml:space="preserve">(multiply) </t>
  </si>
  <si>
    <t>Severity</t>
  </si>
  <si>
    <t>X</t>
  </si>
  <si>
    <t>Low (1)</t>
  </si>
  <si>
    <t>Medium (2)</t>
  </si>
  <si>
    <t>High (3)</t>
  </si>
  <si>
    <t>Probability</t>
  </si>
  <si>
    <t>Probability of incidents occuring  beyond 24 months</t>
  </si>
  <si>
    <t>Low(1)</t>
  </si>
  <si>
    <t>Low Risk (1)</t>
  </si>
  <si>
    <t>Low Risk (2)</t>
  </si>
  <si>
    <t>Med Risk (3)</t>
  </si>
  <si>
    <t>Probability of incidents occuring  within 12 to 24 months</t>
  </si>
  <si>
    <t>Med Risk (4)</t>
  </si>
  <si>
    <t>High Risk (6)</t>
  </si>
  <si>
    <t>Probability of incidents occuring  within 12 months or less</t>
  </si>
  <si>
    <t>High Risk (9)</t>
  </si>
  <si>
    <t xml:space="preserve">                      IBU Egypt SWOT</t>
  </si>
  <si>
    <r>
      <t xml:space="preserve">           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One-stop shop solution (variety of services) 
• Strong infrastructure (fast-growing network)
• Providing COD service within Gulf Area &amp; Egypt
• SMSA has a strong presence and network across the country with numerous branches.
• Experience and efficient Customs Clearance team. 
• Operate inside our own clearance facility at Airport
• Obtained all required licenses (i.e. EIFFA, FIATA, Consolidation, Civil aviation...etc.)
• ISO Certification Alignment: SMSA Egypt is ISO 9001 certified, backed by KSA HQ’s comprehensive Integrated Management System (ISO 9001, 45001, 14001, 10002, 10015, and 27001)
• Good medical insurance benefits for all employees
• Online training programs 
• Employee recognition programs
•Quality standards for operational processes and commitment fulfillment
• Automated Billing system 
• ERP system implementation 
• Fulfilment and logistic service
• GPS tracking system 
</t>
    </r>
  </si>
  <si>
    <r>
      <t xml:space="preserve">                                  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theme="1"/>
        <rFont val="Calibri"/>
        <family val="2"/>
        <scheme val="minor"/>
      </rPr>
      <t xml:space="preserve">
• Lack of marketing activities &amp; authority
• Unavailability of an alternative Bank account for SMSA Egypt (Bank account with another bank)
• Third party challenges for our international and domestic business 
• Very limited clearance facility space
• Outdated Core system
• Absence of the integration between ECOM and billing systems (Customer COD amount visibility)
</t>
    </r>
  </si>
  <si>
    <r>
      <t xml:space="preserve">                                   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 SDC (Diplomat sector) 
• Upgrade our current technology/system integration
• Ongoing re-engineering of courier and linehaul routes for more effectiveness, efficiency, and cost reduction
• Freight outbound business &amp; Land Freight services
• Implement new UPS for HQ Server room to cover 90 Minutes  
• Retention and career path program.
• Rewarding Programs.
• Apply booking &amp; tracking via the IVR system &amp; Customer application
• Sales restructure for more specialized focus
</t>
    </r>
  </si>
  <si>
    <r>
      <t xml:space="preserve">                                                                              </t>
    </r>
    <r>
      <rPr>
        <b/>
        <sz val="14"/>
        <color rgb="FFFF0000"/>
        <rFont val="Calibri"/>
        <family val="2"/>
        <scheme val="minor"/>
      </rPr>
      <t>Threats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Egyptian Pound floating  led to inflation</t>
    </r>
    <r>
      <rPr>
        <sz val="11"/>
        <color theme="1"/>
        <rFont val="Calibri"/>
        <family val="2"/>
        <scheme val="minor"/>
      </rPr>
      <t xml:space="preserve"> that affects employees' </t>
    </r>
    <r>
      <rPr>
        <sz val="11"/>
        <rFont val="Calibri"/>
        <family val="2"/>
        <scheme val="minor"/>
      </rPr>
      <t>retention and new hiring.
• Regular unplanned increases in Fuel price
• Business continuity (i.e. electricity, internet stability)</t>
    </r>
    <r>
      <rPr>
        <sz val="11"/>
        <color theme="1"/>
        <rFont val="Calibri"/>
        <family val="2"/>
        <scheme val="minor"/>
      </rPr>
      <t xml:space="preserve">
• USD unavailability negatively impacted international business, especially imports.
•</t>
    </r>
    <r>
      <rPr>
        <sz val="11"/>
        <rFont val="Calibri"/>
        <family val="2"/>
        <scheme val="minor"/>
      </rPr>
      <t xml:space="preserve"> Political instability and Red Sea crisis</t>
    </r>
    <r>
      <rPr>
        <sz val="11"/>
        <color theme="1"/>
        <rFont val="Calibri"/>
        <family val="2"/>
        <scheme val="minor"/>
      </rPr>
      <t xml:space="preserve"> in Middle East region
• Price war especially from unlicensed operators in Egypt
• Unexpected Governmental regulations and decisions that affect the Company or employee( i.e., Income tax, minimum wages)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• Tax authorities inspection that increase our cost and negatively impact our cash flow
• Climate Change</t>
    </r>
  </si>
  <si>
    <t>Sales Department - IBU Egypt</t>
  </si>
  <si>
    <r>
      <t xml:space="preserve">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One-stop shop solution (variety of services) 
• Providing COD service within Gulf Area &amp; Egypt
• SMSA has a strong presence and network across the country with numerous branches.
• Experience and efficient Customs Clearance team. 
• Operate inside our own clearance facility at Airport
• Obtained all required licenses (i.e. EIFFA, FIATA, Consolidation, Civil aviation...etc.)
• ISO Certification Alignment: SMSA Egypt is ISO 9001 certified, backed by KSA HQ’s comprehensive Integrated Management System (ISO 9001, 45001, 14001, 10002, 10015, and 27001)
• Advanced real-time GPS tracking and fleet monitoring technology.
• Digitalized operational workflows and customer relationship management supported by ZOHO platforms.
• Quality standard for OPS process &amp; meet our commitment
• Highly competitive sales incentive and commission structure driving commercial performance.</t>
    </r>
    <r>
      <rPr>
        <sz val="11"/>
        <color rgb="FFFF0000"/>
        <rFont val="Calibri"/>
        <family val="2"/>
        <scheme val="minor"/>
      </rPr>
      <t xml:space="preserve">
</t>
    </r>
  </si>
  <si>
    <r>
      <rPr>
        <sz val="11"/>
        <color rgb="FFFF0000"/>
        <rFont val="Calibri"/>
        <family val="2"/>
        <scheme val="minor"/>
      </rPr>
      <t xml:space="preserve">  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•  Lack of marketing activities &amp; authority
• Delay in COD payment cycle 
• Third party challenges for our international business 
• Absence of published import rate card
• High inter-company' charges (ICBRS) lead to uncompetitive rates 
• Outdated Core system 
</t>
    </r>
  </si>
  <si>
    <r>
      <rPr>
        <b/>
        <sz val="11"/>
        <color rgb="FFFF0000"/>
        <rFont val="Calibri"/>
        <family val="2"/>
        <scheme val="minor"/>
      </rPr>
      <t xml:space="preserve">      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• Sales restructure for more specialized focus-Added
• High potential market
• Fulfilment and logistic service
• Banking sector penetration 
• SDC (Diplomat sector) 
• Upgrade our current technology/system integration
• ERP system implementation 
• Apply booking via the IVR system &amp; Customer application
• Shipment tracking via IVR
• Automated Billing system 
• Freight outbound business &amp; Land Freight services
</t>
    </r>
  </si>
  <si>
    <r>
      <rPr>
        <b/>
        <sz val="14"/>
        <rFont val="Calibri"/>
        <family val="2"/>
        <scheme val="minor"/>
      </rPr>
      <t xml:space="preserve">                                   </t>
    </r>
    <r>
      <rPr>
        <b/>
        <sz val="14"/>
        <color rgb="FFFF0000"/>
        <rFont val="Calibri"/>
        <family val="2"/>
        <scheme val="minor"/>
      </rPr>
      <t>Threats</t>
    </r>
    <r>
      <rPr>
        <b/>
        <sz val="14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• Regular unplanned increases in Fuel price
• Egyptian Pound floating led to inflation that affects employees' retention and new hiring.
• USD unavailability negatively impacted international business specially import.
• Political instability in the Middle East
• Price war especially from unlicensed operators in Egypt
• Unexpected Governmental regulations and decisions that affect the Company or employee( i.e., Income tax, minimum wages)
</t>
    </r>
  </si>
  <si>
    <t>HR Department - IBU Egypt</t>
  </si>
  <si>
    <t>OPS Department - IBU Egypt</t>
  </si>
  <si>
    <r>
      <t xml:space="preserve">                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One-stop shop solution (variety of services) 
• Strong infrastructure (fast-growing network)
• SMSA has a strong presence and network across the country with numerous branches.
• Experience and efficient Customs Clearance team. 
• Operate inside our own clearance facility at Airport
• Quality standards for operational processes and commitment fulfillment
• GPS tracking system
</t>
    </r>
  </si>
  <si>
    <r>
      <t xml:space="preserve">                    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theme="1"/>
        <rFont val="Calibri"/>
        <family val="2"/>
        <scheme val="minor"/>
      </rPr>
      <t xml:space="preserve">
• Third party challenges for our international and domestic business 
• Very limited clearance facility space
• Outdated Core system
• Absence of on-time shipment visibility for domestic shipments
</t>
    </r>
  </si>
  <si>
    <r>
      <t xml:space="preserve">                   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color theme="1"/>
        <rFont val="Calibri"/>
        <family val="2"/>
        <scheme val="minor"/>
      </rPr>
      <t xml:space="preserve">
• Fulfilment and logistic service
• First-mile solution
• Upgrade our current technology/system integration
• Ongoing re-engineering of courier and linehaul routes for more effectiveness, efficiency, and cost reduction
</t>
    </r>
  </si>
  <si>
    <r>
      <t xml:space="preserve">                                                                    </t>
    </r>
    <r>
      <rPr>
        <b/>
        <sz val="14"/>
        <color rgb="FFFF0000"/>
        <rFont val="Calibri"/>
        <family val="2"/>
        <scheme val="minor"/>
      </rPr>
      <t>Threats</t>
    </r>
    <r>
      <rPr>
        <sz val="11"/>
        <color theme="1"/>
        <rFont val="Calibri"/>
        <family val="2"/>
        <scheme val="minor"/>
      </rPr>
      <t xml:space="preserve">
• Cash collection risk
• Climate Change
</t>
    </r>
  </si>
  <si>
    <t>IT Department - IBU Egypt</t>
  </si>
  <si>
    <r>
      <t xml:space="preserve">                   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Cisco IP Telephone	in HO						
• SDSL Line in HO with a backup plan				
• Firewall In HO EG				
• IP Cams Existence in HO EG and Branches 				
• Monitoring the printing process for the printer server and Papercut Application 	
• Billing System for Egypt 
• VPN Site to Site HO to RUH				
• Stable Data Transfer between employees through QNAP Share Folder
• Data Backup from users to QNAP Server	
• All SMSA Employees have a Company SIM Card with free internal calls 		
• SDC server local in SMSA Egypt				
• Local server for E-Invoice
• Oracle for Finance
</t>
    </r>
  </si>
  <si>
    <r>
      <t xml:space="preserve">                          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theme="1"/>
        <rFont val="Calibri"/>
        <family val="2"/>
        <scheme val="minor"/>
      </rPr>
      <t xml:space="preserve">
• No Firewall in SMSA Egypt Outside HO Branches
</t>
    </r>
  </si>
  <si>
    <r>
      <t xml:space="preserve">                    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color theme="1"/>
        <rFont val="Calibri"/>
        <family val="2"/>
        <scheme val="minor"/>
      </rPr>
      <t xml:space="preserve">
• Implementing a new Server Backup device for SMSA Egypt servers (high availability)					
• Implement new UPS for KSA HQ Server room to cover 90 Minutes  					
• Integration between SMSA and third parties		
</t>
    </r>
  </si>
  <si>
    <r>
      <t xml:space="preserve">                                                                    </t>
    </r>
    <r>
      <rPr>
        <b/>
        <sz val="14"/>
        <color rgb="FFFF0000"/>
        <rFont val="Calibri"/>
        <family val="2"/>
        <scheme val="minor"/>
      </rPr>
      <t>Threats</t>
    </r>
    <r>
      <rPr>
        <sz val="11"/>
        <color theme="1"/>
        <rFont val="Calibri"/>
        <family val="2"/>
        <scheme val="minor"/>
      </rPr>
      <t xml:space="preserve">
• Inflation in equipment's prices							
</t>
    </r>
  </si>
  <si>
    <t>FIN Department - IBU Egypt</t>
  </si>
  <si>
    <r>
      <rPr>
        <sz val="11"/>
        <color rgb="FFFF0000"/>
        <rFont val="Calibri"/>
        <family val="2"/>
        <scheme val="minor"/>
      </rPr>
      <t xml:space="preserve">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• SECOM system for COD AP issuance				
• CPS Banking governmental payment system setup
• ERP system implementation in progress</t>
    </r>
  </si>
  <si>
    <r>
      <rPr>
        <sz val="11"/>
        <color rgb="FFFF0000"/>
        <rFont val="Calibri"/>
        <family val="2"/>
        <scheme val="minor"/>
      </rPr>
      <t xml:space="preserve">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Absence of integration between ECOM and billing systems (Customer COD amount visibility)
• Unavailability of an alternative Bank account for SMSA Egypt (Bank account with another bank)
</t>
    </r>
    <r>
      <rPr>
        <sz val="11"/>
        <rFont val="Calibri"/>
        <family val="2"/>
        <scheme val="minor"/>
      </rPr>
      <t xml:space="preserve">
</t>
    </r>
  </si>
  <si>
    <r>
      <rPr>
        <sz val="11"/>
        <color rgb="FFFF0000"/>
        <rFont val="Calibri"/>
        <family val="2"/>
        <scheme val="minor"/>
      </rPr>
      <t xml:space="preserve">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rFont val="Calibri"/>
        <family val="2"/>
        <scheme val="minor"/>
      </rPr>
      <t xml:space="preserve">
•Automated billing system implementation	</t>
    </r>
  </si>
  <si>
    <r>
      <rPr>
        <sz val="11"/>
        <color rgb="FFFF0000"/>
        <rFont val="Calibri"/>
        <family val="2"/>
        <scheme val="minor"/>
      </rPr>
      <t xml:space="preserve">                                      </t>
    </r>
    <r>
      <rPr>
        <b/>
        <sz val="14"/>
        <color rgb="FFFF0000"/>
        <rFont val="Calibri"/>
        <family val="2"/>
        <scheme val="minor"/>
      </rPr>
      <t xml:space="preserve">Threats
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•Inflation impact on operations cost
</t>
    </r>
    <r>
      <rPr>
        <sz val="11"/>
        <rFont val="Calibri"/>
        <family val="2"/>
        <scheme val="minor"/>
      </rPr>
      <t>• Tax authority inspections that increase our costs and negatively impact our cash flow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</t>
    </r>
  </si>
  <si>
    <t>CS Department - IBU Egypt</t>
  </si>
  <si>
    <r>
      <rPr>
        <sz val="11"/>
        <color rgb="FFFF0000"/>
        <rFont val="Calibri"/>
        <family val="2"/>
        <scheme val="minor"/>
      </rPr>
      <t xml:space="preserve">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 Automated E-com system (SECOM):( Customer Dashboard, Ability to view the status of shipments)
• Cisco system solution ( Hotline number )
• TSF system.
• Validation team
• Key accounts helpdesk.
</t>
    </r>
    <r>
      <rPr>
        <sz val="11"/>
        <color theme="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
</t>
    </r>
  </si>
  <si>
    <r>
      <rPr>
        <sz val="11"/>
        <color rgb="FFFF0000"/>
        <rFont val="Calibri"/>
        <family val="2"/>
        <scheme val="minor"/>
      </rPr>
      <t xml:space="preserve">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rgb="FFC0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 Absence of on-time shipment visibility for domestic shipments from third party side. 
• Ongoing issue with ticketing system reports
• Restrictions from third party co. (international)
</t>
    </r>
    <r>
      <rPr>
        <sz val="11"/>
        <rFont val="Calibri"/>
        <family val="2"/>
        <scheme val="minor"/>
      </rPr>
      <t xml:space="preserve">
</t>
    </r>
  </si>
  <si>
    <r>
      <rPr>
        <sz val="11"/>
        <color rgb="FFFF0000"/>
        <rFont val="Calibri"/>
        <family val="2"/>
        <scheme val="minor"/>
      </rPr>
      <t xml:space="preserve">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rFont val="Calibri"/>
        <family val="2"/>
        <scheme val="minor"/>
      </rPr>
      <t xml:space="preserve">
• Restructuring the CS team to meet the volume increase and customers' requirements .
• Apply booking via the IVR system &amp; Customer application
• Shipment tracking via IVR
</t>
    </r>
    <r>
      <rPr>
        <sz val="11"/>
        <color theme="1"/>
        <rFont val="Calibri"/>
        <family val="2"/>
        <scheme val="minor"/>
      </rPr>
      <t xml:space="preserve">• Apply a new system for complaint shipments received by customers.                                                                                                     </t>
    </r>
  </si>
  <si>
    <r>
      <rPr>
        <sz val="11"/>
        <color rgb="FFFF0000"/>
        <rFont val="Calibri"/>
        <family val="2"/>
        <scheme val="minor"/>
      </rPr>
      <t xml:space="preserve">                                      </t>
    </r>
    <r>
      <rPr>
        <b/>
        <sz val="14"/>
        <color rgb="FFFF0000"/>
        <rFont val="Calibri"/>
        <family val="2"/>
        <scheme val="minor"/>
      </rPr>
      <t xml:space="preserve">Threats
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 Network disconnection
</t>
    </r>
    <r>
      <rPr>
        <sz val="11"/>
        <rFont val="Calibri"/>
        <family val="2"/>
        <scheme val="minor"/>
      </rPr>
      <t xml:space="preserve">
</t>
    </r>
  </si>
  <si>
    <t>EGY-CORP-SR-01</t>
  </si>
  <si>
    <t>EGY-CORP-SR-02</t>
  </si>
  <si>
    <t>EGY-CORP-SR-03</t>
  </si>
  <si>
    <t>EGY-CORP-SR-04</t>
  </si>
  <si>
    <t>EGY-CORP-SR-05</t>
  </si>
  <si>
    <t>EGY-CORP-SR-06</t>
  </si>
  <si>
    <t>EGY-CORP-SR-07</t>
  </si>
  <si>
    <t>EGY-CORP-SR-08</t>
  </si>
  <si>
    <t>EGY-CORP-SR-09</t>
  </si>
  <si>
    <t>EGY-CORP-SR-10</t>
  </si>
  <si>
    <t>EGY-CORP-SR-11</t>
  </si>
  <si>
    <t>EGY-CORP-SR-12</t>
  </si>
  <si>
    <t>EGY-CORP-SR-13</t>
  </si>
  <si>
    <t>EGY-CORP-SR-14</t>
  </si>
  <si>
    <t>EGY-CORP-SR-15</t>
  </si>
  <si>
    <t>EGY-CORP-SR-16</t>
  </si>
  <si>
    <t>Lack of marketing activities &amp; authority</t>
  </si>
  <si>
    <t xml:space="preserve">Third party challenges for our international and domestic business </t>
  </si>
  <si>
    <t xml:space="preserve"> Very limited clearance facility space</t>
  </si>
  <si>
    <t>Outdated Core system</t>
  </si>
  <si>
    <t>Absence of on-time shipment visibility for domestic shipments</t>
  </si>
  <si>
    <t>Business continuity (i.e. electricity, internet stability)</t>
  </si>
  <si>
    <t>Egyptian Pound floating  led to inflation that affects employees' retention and new hiring.</t>
  </si>
  <si>
    <t>Unexpected Governmental regulations and decisions that affect the Company or employee i.e., Income tax, Social Insurance, Pandemic Tax</t>
  </si>
  <si>
    <t>USD unavailability negatively impacted international business specially imports.</t>
  </si>
  <si>
    <t>Regular unplanned increases in Fuel price</t>
  </si>
  <si>
    <t>Unavailability of an alternative Bank account for SMSA Egypt (Bank account with another bank)</t>
  </si>
  <si>
    <t>Absence of the integration between ECOM and billing systems (Customer COD amount visibility)</t>
  </si>
  <si>
    <t>Political instability in the Middle East</t>
  </si>
  <si>
    <t>Price war especially from unlicensed operators in Egypt</t>
  </si>
  <si>
    <t>Cash collection risk</t>
  </si>
  <si>
    <t>Climate Change</t>
  </si>
  <si>
    <t>Egypt</t>
  </si>
  <si>
    <t>Marketing KSA HQ</t>
  </si>
  <si>
    <t>OPS</t>
  </si>
  <si>
    <t>CGM /OPS</t>
  </si>
  <si>
    <t>KSA HQ</t>
  </si>
  <si>
    <t>IT</t>
  </si>
  <si>
    <t>EGY MGT</t>
  </si>
  <si>
    <t>HR</t>
  </si>
  <si>
    <t>Finance</t>
  </si>
  <si>
    <t>Sales</t>
  </si>
  <si>
    <t xml:space="preserve"> KSA HQ</t>
  </si>
  <si>
    <t>Egypt Finance/KSA IT</t>
  </si>
  <si>
    <t>Operations</t>
  </si>
  <si>
    <t>CORP</t>
  </si>
  <si>
    <t>Strategic</t>
  </si>
  <si>
    <t>Operational</t>
  </si>
  <si>
    <t>Financial</t>
  </si>
  <si>
    <t>Compliance</t>
  </si>
  <si>
    <t>External</t>
  </si>
  <si>
    <t>Insufficient marketing support and limited authority to execute local marketing initiatives.</t>
  </si>
  <si>
    <t>Dependency on third-party service providers with limited control over their pricing, service quality, and operational processes.</t>
  </si>
  <si>
    <t>Insufficient customs clearance facility capacity to support current and future business volumes.</t>
  </si>
  <si>
    <t>Legacy system limitations and delayed system modernization.</t>
  </si>
  <si>
    <t>Lack of real-time tracking integration and shipment visibility for domestic operations.</t>
  </si>
  <si>
    <t>Dependence on external utilities and communication infrastructure subject to service interruptions.</t>
  </si>
  <si>
    <t>Currency devaluation and inflationary pressures increasing operating and employee-related costs.</t>
  </si>
  <si>
    <t>Changes in government regulations, taxation, and labor requirements beyond company control.</t>
  </si>
  <si>
    <t>Foreign currency shortage affecting international transactions and import activities.</t>
  </si>
  <si>
    <t>Frequent fuel price increases driven by market and governmental factors.</t>
  </si>
  <si>
    <t>Reliance on a single banking relationship without an approved alternative banking arrangement.</t>
  </si>
  <si>
    <t>Lack of system integration between ECOM and billing platforms.</t>
  </si>
  <si>
    <t>Regional geopolitical instability affecting transportation routes and trade activities.</t>
  </si>
  <si>
    <t>Aggressive market competition from operators offering unsustainably low pricing.</t>
  </si>
  <si>
    <t>Cash handling and transportation activities exposing the company to loss, theft, or collection errors.</t>
  </si>
  <si>
    <t>Increasing frequency of extreme weather conditions affecting operations and service delivery.</t>
  </si>
  <si>
    <t>Marketing activities, promotional campaigns, giveaways, and collaboration with external marketing agencies to improve brand visibility and lead generation.</t>
  </si>
  <si>
    <t xml:space="preserve">Service Level Agreements (SLAs) with third parties and continuous performance monitoring to maintain service quality and pricing stability.
 </t>
  </si>
  <si>
    <t xml:space="preserve">Ongoing coordination with authorities and EgyptAir to secure additional customs clearance facility space.
</t>
  </si>
  <si>
    <t xml:space="preserve">Daily monitoring of system updates and preparation of manual operational reports to compensate for system limitations.
</t>
  </si>
  <si>
    <t>Continuous monitoring and performance improvement initiatives with third-party providers.</t>
  </si>
  <si>
    <t>Data backup procedures and user awareness to ensure information availability during infrastructure outages.</t>
  </si>
  <si>
    <t xml:space="preserve">Annual salary and BSI review, employee engagement programs, retention initiatives, rate adjustments, and operational cost optimization.
</t>
  </si>
  <si>
    <t xml:space="preserve">Annual salary review, employee engagement initiatives, and retention programs to reduce employee impact.
</t>
  </si>
  <si>
    <t>Business focus diversification toward export services, especially airfreight operations.</t>
  </si>
  <si>
    <t>Periodic fuel surcharge review and adjustment of domestic rates in line with market changes.</t>
  </si>
  <si>
    <t>Escalation to management and evaluation of alternative banking solutions.</t>
  </si>
  <si>
    <t>Oracle Fusion implementation project to improve system integration and financial visibility.</t>
  </si>
  <si>
    <t>Utilization of alternative shipping routes and Mediterranean ports when required.</t>
  </si>
  <si>
    <t xml:space="preserve">Competitive pricing strategy focusing on key cities and high-potential market segments.
</t>
  </si>
  <si>
    <t>System monitoring, cash remittance tracking, strengthened disciplinary controls, and legal escalation procedures.</t>
  </si>
  <si>
    <t>Emergency response planning, flexible delivery scheduling, driver safety training, alternative logistics arrangements, and enhanced maintenance programs.</t>
  </si>
  <si>
    <t>Continue collaboration with external marketing agencies to enhance brand awareness, improve lead generation, and support market growth initiatives.</t>
  </si>
  <si>
    <t>Maintain regular performance reviews with third-party providers and continue linehaul improvement initiatives to enhance service quality and cost efficiency.</t>
  </si>
  <si>
    <t>Continue follow-up with EgyptAir and relevant authorities to secure additional clearance facility space.</t>
  </si>
  <si>
    <t>Continue monitoring daily reports and implement necessary corrective actions until system modernization is completed.</t>
  </si>
  <si>
    <t>Improve coordination with third-party providers and enhance shipment visibility reporting processes.</t>
  </si>
  <si>
    <t>Implement UPS solution and strengthen business continuity arrangements for critical infrastructure.</t>
  </si>
  <si>
    <t>Continue cost optimization initiatives, salary structure reviews, retention programs, and revenue enhancement actions.</t>
  </si>
  <si>
    <t>Continue employee retention initiatives, monitor regulatory changes, and review compensation structures when required.</t>
  </si>
  <si>
    <t>Continue focusing on export business opportunities and monitor foreign currency availability impacts on operations.</t>
  </si>
  <si>
    <t>Review and adjust fuel surcharge and customer pricing whenever significant fuel price increases occur.</t>
  </si>
  <si>
    <t>Continue coordination with management and complete evaluation and opening of an alternative banking account.</t>
  </si>
  <si>
    <t>Complete Oracle Fusion implementation and system integration activities.</t>
  </si>
  <si>
    <t>Continue utilizing alternative routing options and monitor geopolitical developments affecting logistics operations.</t>
  </si>
  <si>
    <t>Continue market-focused pricing strategies and strengthen competitive positioning in key cities and sectors.</t>
  </si>
  <si>
    <t>Strengthen cash monitoring controls, remittance tracking, disciplinary measures, and legal escalation procedures when required.</t>
  </si>
  <si>
    <t>Maintain emergency response procedures, safety training, alternative logistics arrangements, and enhanced maintenance programs.</t>
  </si>
  <si>
    <t>MD</t>
  </si>
  <si>
    <t>Operations Manager</t>
  </si>
  <si>
    <t>KSA IT Team</t>
  </si>
  <si>
    <t>IT Supervisor</t>
  </si>
  <si>
    <t>HR Manager</t>
  </si>
  <si>
    <t>HR Manager/CGM</t>
  </si>
  <si>
    <t>Finance Manager</t>
  </si>
  <si>
    <t>Sales Manager</t>
  </si>
  <si>
    <t>Finance Manager &amp; IT Supervisor</t>
  </si>
  <si>
    <t>2026 / Ongoing</t>
  </si>
  <si>
    <t>FA
Residual Risk to be evaluated during the Annual Management Review in Dec-2026.</t>
  </si>
  <si>
    <t>Sep'26</t>
  </si>
  <si>
    <t>Dec'26</t>
  </si>
  <si>
    <t xml:space="preserve">Last Review Date </t>
  </si>
  <si>
    <t xml:space="preserve">Target Date </t>
  </si>
  <si>
    <t xml:space="preserve">Existing Controls </t>
  </si>
  <si>
    <t xml:space="preserve">Risk Description </t>
  </si>
  <si>
    <t>EGY-SLS-SR-01</t>
  </si>
  <si>
    <t>Third party challenges for our international business</t>
  </si>
  <si>
    <t>System Issues (Integration and client ticketing tool)</t>
  </si>
  <si>
    <t xml:space="preserve">High inter-company charges (ICBRS) lead to uncompetitive rates </t>
  </si>
  <si>
    <t>Absence of published import rate card</t>
  </si>
  <si>
    <t>Delivery of COD shipments, on time COD remittance, &amp; HV shipments</t>
  </si>
  <si>
    <t>Tax authority inspections that increase our costs and negatively impact our cash flow</t>
  </si>
  <si>
    <t>Inflation impact on Operations cost</t>
  </si>
  <si>
    <t>No Firewall in SMSA Egypt Outside HO Branches</t>
  </si>
  <si>
    <t>Inflation in equipment's prices</t>
  </si>
  <si>
    <t>Employee turnover in key positions, resulting in knowledge loss and additional recruitment and onboarding costs.</t>
  </si>
  <si>
    <t>Salaries are currently below market levels, and salary increments could not be implemented in 2026 due to financial constraints.</t>
  </si>
  <si>
    <t>Limited face-to-face training and practical development opportunities.</t>
  </si>
  <si>
    <t>Competitors provide a counter offer to our employees.</t>
  </si>
  <si>
    <t>Limited career progression and internal mobility opportunities in some functions.</t>
  </si>
  <si>
    <t>Difficulty attracting and retaining experienced talent due to market salary competitiveness.</t>
  </si>
  <si>
    <t>High dependency on individual employees in certain specialized roles, creating business continuity risks.</t>
  </si>
  <si>
    <t>Increasing market salary levels, creating pressure on employee retention and recruitment.</t>
  </si>
  <si>
    <t>Difficulty attracting and retaining skilled talent due to competition in the logistics and courier industry.</t>
  </si>
  <si>
    <t>Rising costs of employee benefits, particularly medical insurance and other employee-related expenses.</t>
  </si>
  <si>
    <t>Dependence on third-party service providers with limited control over service quality, transit time, and pricing.</t>
  </si>
  <si>
    <t>Lack of full system integration and limitations in customer ticketing and reporting tools.</t>
  </si>
  <si>
    <t>High internal cost allocations resulting in reduced market competitiveness and pricing flexibility.</t>
  </si>
  <si>
    <t>Lack of standardized import pricing structure and delayed rate communication.</t>
  </si>
  <si>
    <t>Cash handling, shipment security, and operational process gaps affecting COD remittance and high-value shipment management.</t>
  </si>
  <si>
    <t>EGY-SLS-SR-02</t>
  </si>
  <si>
    <t>EGY-SLS-SR-03</t>
  </si>
  <si>
    <t>EGY-SLS-SR-04</t>
  </si>
  <si>
    <t>EGY-SLS-SR-05</t>
  </si>
  <si>
    <t>EGY-SLS-SR-06</t>
  </si>
  <si>
    <t>EGY-SLS-SR-07</t>
  </si>
  <si>
    <t>EGY-SLS-SR-08</t>
  </si>
  <si>
    <t>EGY-SLS-SR-09</t>
  </si>
  <si>
    <t>EGY-SLS-SR-10</t>
  </si>
  <si>
    <t>EGY-SLS-SR-11</t>
  </si>
  <si>
    <t>EGY-SLS-SR-12</t>
  </si>
  <si>
    <t>We obtained our own clearance facility that allowed us to send direct linehaul to KSA &amp; Dubai. We are already integrated with the third party and operate our own linehaul services.</t>
  </si>
  <si>
    <t>Escalation to CGM and Finance Management supported by market analysis and competitor benchmarking.</t>
  </si>
  <si>
    <t>Exploration of new vendors with fixed rate cards and standardized pricing structures.</t>
  </si>
  <si>
    <t>ERP monitoring, HV process compliance, staff training, shipment monitoring, barcode scanning controls, and daily COD follow-up procedures.</t>
  </si>
  <si>
    <t>Maintain regular performance reviews with third-party providers and continue linehaul improvement initiatives to enhance service quality and operational efficiency.</t>
  </si>
  <si>
    <t>Complete testing and deployment of the new ticketing system and implement system integration improvements.</t>
  </si>
  <si>
    <t>Continue coordination with Finance and Management to review inter-company pricing and improve market competitiveness.</t>
  </si>
  <si>
    <t>Strengthen ERP monitoring, enforce HV process compliance, enhance staff training, and maintain daily COD follow-up and shipment monitoring controls.</t>
  </si>
  <si>
    <t>Finalize import rate card development and maintain regular review of vendor pricing structures.</t>
  </si>
  <si>
    <t>EGY-HR-SR-01</t>
  </si>
  <si>
    <t>EGY-HR-SR-02</t>
  </si>
  <si>
    <t>EGY-HR-SR-03</t>
  </si>
  <si>
    <t>EGY-HR-SR-04</t>
  </si>
  <si>
    <t>EGY-HR-SR-05</t>
  </si>
  <si>
    <t>EGY-HR-SR-06</t>
  </si>
  <si>
    <t>EGY-HR-SR-07</t>
  </si>
  <si>
    <t>EGY-HR-SR-08</t>
  </si>
  <si>
    <t>EGY-HR-SR-09</t>
  </si>
  <si>
    <t>EGY-HR-SR-10</t>
  </si>
  <si>
    <t>EGY-HR-SR-11</t>
  </si>
  <si>
    <t>EGY-HR-SR-12</t>
  </si>
  <si>
    <t>EGY-IT-SR-01</t>
  </si>
  <si>
    <t>EGY-IT-SR-02</t>
  </si>
  <si>
    <t>EGY-OPS-SR-01</t>
  </si>
  <si>
    <t>EGY-OPS-SR-02</t>
  </si>
  <si>
    <t>EGY-OPS-SR-03</t>
  </si>
  <si>
    <t>EGY-OPS-SR-04</t>
  </si>
  <si>
    <t>EGY-OPS-SR-05</t>
  </si>
  <si>
    <t>EGY-OPS-SR-06</t>
  </si>
  <si>
    <t>EGY-CS-SR-01</t>
  </si>
  <si>
    <t>EGY-CS-SR-02</t>
  </si>
  <si>
    <t>EGY-CS-SR-03</t>
  </si>
  <si>
    <t>EGY-CS-SR-04</t>
  </si>
  <si>
    <t>Restrictions from third-party companies regarding international shipments.</t>
  </si>
  <si>
    <t>Network disconnection</t>
  </si>
  <si>
    <t xml:space="preserve">Ongoing problem with ticketing system reports </t>
  </si>
  <si>
    <t>Dependence on third-party service providers with limited control over response time, shipment updates, and service performance.</t>
  </si>
  <si>
    <t>Dependence on external network and communication infrastructure that may experience service interruptions or connectivity failures.</t>
  </si>
  <si>
    <t>Lack of real-time tracking integration and limited shipment visibility from third-party service providers.</t>
  </si>
  <si>
    <t>System limitations and reporting issues affecting the accuracy and availability of ticketing system data.</t>
  </si>
  <si>
    <t>Opetations</t>
  </si>
  <si>
    <t xml:space="preserve">Daily follow-up with third-party service providers to monitor shipment status and ensure timely customer updates.
</t>
  </si>
  <si>
    <t xml:space="preserve">Alternative network connectivity arrangements and business continuity procedures to maintain customer service operations during network interruptions.
</t>
  </si>
  <si>
    <t xml:space="preserve">Continuous performance monitoring and reporting follow-up with third-party providers to improve shipment visibility and customer communication.
 </t>
  </si>
  <si>
    <t xml:space="preserve">Ongoing system monitoring, escalation to IT, and regular review of ticketing system performance and reporting accuracy.
</t>
  </si>
  <si>
    <t xml:space="preserve">Maintain regular coordination with third-party providers and conduct periodic performance reviews to improve response time and customer service quality.
 </t>
  </si>
  <si>
    <t xml:space="preserve"> Implement and maintain backup connectivity solutions and strengthen business continuity arrangements to ensure uninterrupted customer service operations.
 </t>
  </si>
  <si>
    <t xml:space="preserve">Improve coordination with third-party providers and enhance shipment visibility reporting processes to provide accurate customer updates.
 </t>
  </si>
  <si>
    <t xml:space="preserve">Continue system performance monitoring, resolve reporting issues, and implement required system enhancements in coordination with IT.
 </t>
  </si>
  <si>
    <t>Inadequate employee retention, limited career development opportunities, and increasing market competition for qualified talent.</t>
  </si>
  <si>
    <t>Financial constraints and salary levels below market benchmarks affecting employee attraction and retention.</t>
  </si>
  <si>
    <t>Insufficient practical training programs and limited professional development opportunities.</t>
  </si>
  <si>
    <t>Intense market competition and more attractive compensation packages offered by competitors.</t>
  </si>
  <si>
    <t>Lack of structured career paths and limited internal promotion or mobility opportunities.</t>
  </si>
  <si>
    <t>Competitive labor market and salary gaps compared to industry standards.</t>
  </si>
  <si>
    <t>Limited succession planning, insufficient cross-training, and concentration of critical knowledge in key individuals.</t>
  </si>
  <si>
    <t>Rising market salaries and increasing competition for qualified employees.</t>
  </si>
  <si>
    <t>Strong competition for skilled talent within the logistics and courier sector.</t>
  </si>
  <si>
    <t>Inflationary pressures and increasing healthcare and employee benefit costs.</t>
  </si>
  <si>
    <t>HRD</t>
  </si>
  <si>
    <t>HRD / CGM</t>
  </si>
  <si>
    <t>HRD / Line Managers</t>
  </si>
  <si>
    <t>HRD / Operations</t>
  </si>
  <si>
    <t>HRD / Finance</t>
  </si>
  <si>
    <t xml:space="preserve">Employee benefits and compensation programs, structured recruitment process, training programs, employee engagement initiatives, and retention plans.
 </t>
  </si>
  <si>
    <t xml:space="preserve">Salary benchmarking, employee retention initiatives, career development programs, and employee benefits review.
 </t>
  </si>
  <si>
    <t>Online learning platform, annual training plans, and identification of external training requirements.</t>
  </si>
  <si>
    <t xml:space="preserve">Annual salary and BSI review, employee engagement initiatives, reward programs, training, and retention plans.
 </t>
  </si>
  <si>
    <t xml:space="preserve">Career path development, internal mobility guidelines, succession planning, and cross-functional development initiatives.
 </t>
  </si>
  <si>
    <t xml:space="preserve">Employee value proposition enhancement, medical insurance coverage, salary benchmarking, and optimized recruitment channels.
 </t>
  </si>
  <si>
    <t xml:space="preserve">Cross-training programs, job rotation, SOP documentation, succession planning, and key talent identification initiatives.
 </t>
  </si>
  <si>
    <t xml:space="preserve">Salary structure reviews, incentive schemes, employee recognition programs, and engagement initiatives.
 </t>
  </si>
  <si>
    <t xml:space="preserve">Performance-based incentive programs, employee engagement initiatives, training programs, and employer branding activities.
 </t>
  </si>
  <si>
    <t xml:space="preserve">Annual insurance contract review, vendor negotiations, health awareness programs, and periodic employee benefits evaluation.
 </t>
  </si>
  <si>
    <t>HR Manager / CGM</t>
  </si>
  <si>
    <t>HR Manager / Operations Manager</t>
  </si>
  <si>
    <t>HR Manager / Finance Manager</t>
  </si>
  <si>
    <t>HR Manager /EGY MTM</t>
  </si>
  <si>
    <t>HRD /EGY MTM</t>
  </si>
  <si>
    <t>HR &amp; Admin</t>
  </si>
  <si>
    <t xml:space="preserve">Lack of real-time tracking integration and shipment visibility for domestic operations.
 </t>
  </si>
  <si>
    <t xml:space="preserve">Continuous performance monitoring and reporting follow-up with third-party providers to improve shipment visibility and operational communication.
 </t>
  </si>
  <si>
    <t xml:space="preserve">Operations Manager
 </t>
  </si>
  <si>
    <t>EGY-FIN-SR-01</t>
  </si>
  <si>
    <t xml:space="preserve">Lack of system integration between ECOM and billing platforms.
 </t>
  </si>
  <si>
    <t xml:space="preserve">Regulatory inspections, tax assessments, and tax authority requirements that may increase operational costs and negatively affect cash flow.
 </t>
  </si>
  <si>
    <t xml:space="preserve">Inflationary pressures and increasing operational costs affecting profitability, cash flow, and business sustainability.
 </t>
  </si>
  <si>
    <t xml:space="preserve">  Finance</t>
  </si>
  <si>
    <t xml:space="preserve">Oracle Fusion implementation project to improve system integration and financial visibility.
 </t>
  </si>
  <si>
    <t xml:space="preserve">Tax consultant engagement, ongoing tax case management, regulatory compliance monitoring, and coordination with tax authorities.
 </t>
  </si>
  <si>
    <t xml:space="preserve">Retention plan, domestic rate adjustments, operational cost optimization, and periodic financial reviews.
 </t>
  </si>
  <si>
    <t xml:space="preserve">Continue coordination with management and complete evaluation and opening of an alternative banking account.
 </t>
  </si>
  <si>
    <t xml:space="preserve">Complete Oracle Fusion implementation and system integration activities to improve financial visibility and reporting accuracy.
 </t>
  </si>
  <si>
    <t xml:space="preserve">Continue coordination with tax consultants, monitor ongoing tax cases, and ensure compliance with all regulatory and tax authority requirements.
 </t>
  </si>
  <si>
    <t xml:space="preserve">Continue cost optimization initiatives, pricing reviews, retention programs, and revenue enhancement actions.
 </t>
  </si>
  <si>
    <t xml:space="preserve">Finance Manager &amp; IT Supervisor
 </t>
  </si>
  <si>
    <t xml:space="preserve">Lack of firewall protection and network security controls across branch locations outside Head Office.
 </t>
  </si>
  <si>
    <t xml:space="preserve">Inflationary pressures and market fluctuations increasing the cost of IT equipment, software, and technology solutions.
 </t>
  </si>
  <si>
    <t xml:space="preserve">User awareness communications, internet usage controls, and planned firewall implementation across branch locations.
 </t>
  </si>
  <si>
    <t xml:space="preserve">Obtaining quotations in USD and expediting approval and purchasing processes to minimize the impact of price fluctuations.
 </t>
  </si>
  <si>
    <t xml:space="preserve">Complete firewall implementation across branch locations and strengthen network security controls to enhance protection against unauthorized access and cyber threats.
 </t>
  </si>
  <si>
    <t xml:space="preserve">Continue obtaining quotations in USD, accelerate procurement approvals, and optimize purchasing plans to minimize the impact of equipment price increases.
 </t>
  </si>
  <si>
    <t xml:space="preserve">IT Supervisor
 </t>
  </si>
  <si>
    <t>Sales &amp; CS</t>
  </si>
  <si>
    <t>CS</t>
  </si>
  <si>
    <r>
      <rPr>
        <sz val="11"/>
        <color rgb="FFFF0000"/>
        <rFont val="Calibri"/>
        <family val="2"/>
        <scheme val="minor"/>
      </rPr>
      <t xml:space="preserve">                                    </t>
    </r>
    <r>
      <rPr>
        <b/>
        <sz val="14"/>
        <color rgb="FFFF0000"/>
        <rFont val="Calibri"/>
        <family val="2"/>
        <scheme val="minor"/>
      </rPr>
      <t>Weaknesses</t>
    </r>
    <r>
      <rPr>
        <sz val="11"/>
        <color rgb="FFC0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• Salaries are currently below market levels, and salary increments could not be implemented in 2026 due to financial constraints.
• Limited face-to-face training and practical development opportunities.
• Employee turnover in key positions, resulting in knowledge loss and additional recruitment and onboarding costs.
• Limited career progression and internal mobility opportunities in some functions.
• Difficulty attracting and retaining experienced talent due to market salary competitiveness.
• High dependency on individual employees in certain specialized roles, creating business continuity risks.
</t>
    </r>
  </si>
  <si>
    <r>
      <rPr>
        <sz val="11"/>
        <color rgb="FFFF0000"/>
        <rFont val="Calibri"/>
        <family val="2"/>
        <scheme val="minor"/>
      </rPr>
      <t xml:space="preserve">                                            </t>
    </r>
    <r>
      <rPr>
        <b/>
        <sz val="14"/>
        <color rgb="FFFF0000"/>
        <rFont val="Calibri"/>
        <family val="2"/>
        <scheme val="minor"/>
      </rPr>
      <t>Strengths</t>
    </r>
    <r>
      <rPr>
        <sz val="11"/>
        <color rgb="FFFF0000"/>
        <rFont val="Calibri"/>
        <family val="2"/>
        <scheme val="minor"/>
      </rPr>
      <t xml:space="preserve">
	</t>
    </r>
    <r>
      <rPr>
        <sz val="11"/>
        <color theme="1"/>
        <rFont val="Calibri"/>
        <family val="2"/>
        <scheme val="minor"/>
      </rPr>
      <t xml:space="preserve">			
• Attractive incentive schemes
• Comprehensive medical insurance with strong network coverage for employees and dependents
• High-value facilities and company assets
• Timely and accurate salary payments
• Clear HR policies and procedures
• Online learning and training opportunities
• Professional uniforms and courier appearance
• Structured HR processes and employee lifecycle management
• Established HR systems and digital HCM processes
• Supportive working environment and cross-functional collaboration			
</t>
    </r>
  </si>
  <si>
    <r>
      <rPr>
        <sz val="11"/>
        <color rgb="FFFF0000"/>
        <rFont val="Calibri"/>
        <family val="2"/>
        <scheme val="minor"/>
      </rPr>
      <t xml:space="preserve">                                      </t>
    </r>
    <r>
      <rPr>
        <b/>
        <sz val="14"/>
        <color rgb="FFFF0000"/>
        <rFont val="Calibri"/>
        <family val="2"/>
        <scheme val="minor"/>
      </rPr>
      <t xml:space="preserve">Threats
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• Increasing competition for talent, including counteroffers from competitors to retain or attract our employees.
• Unexpected changes in government regulations and legislation that may impact the Company and employees, such as income tax, social insurance, and labor regulations.
• Egyptian Pound fluctuations and inflation, which may affect employees' purchasing power, salaries, and benefits.
• Increasing market salary levels, creating pressure on employee retention and recruitment.
• Difficulty attracting and retaining skilled talent due to competition in the logistics and courier industry.
• Rising costs of employee benefits, particularly medical insurance and other employee-related expenses.
</t>
    </r>
  </si>
  <si>
    <r>
      <rPr>
        <sz val="11"/>
        <color rgb="FFFF0000"/>
        <rFont val="Calibri"/>
        <family val="2"/>
        <scheme val="minor"/>
      </rPr>
      <t xml:space="preserve">                                </t>
    </r>
    <r>
      <rPr>
        <b/>
        <sz val="14"/>
        <color rgb="FFFF0000"/>
        <rFont val="Calibri"/>
        <family val="2"/>
        <scheme val="minor"/>
      </rPr>
      <t>Opportunities</t>
    </r>
    <r>
      <rPr>
        <sz val="11"/>
        <rFont val="Calibri"/>
        <family val="2"/>
        <scheme val="minor"/>
      </rPr>
      <t xml:space="preserve">
• Enhance salary structures and BSI to align with market benchmarks 
• Introduce performance-based commission and salary increment schemes linked to business and individual performance.
• Develop structured retention and career path programs to improve employee engagement and reduce turnover.
• Strengthen employee recognition and reward programs to motivate and retain high-performing employees.
• Expand learning and development opportunities, including face-to-face and practical training programs.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</si>
</sst>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rgb="FF000000"/>
      <name val="Calibri"/>
      <family val="2"/>
    </font>
    <font>
      <b/>
      <sz val="28"/>
      <color rgb="FF000000"/>
      <name val="Calibri"/>
      <family val="2"/>
    </font>
    <font>
      <sz val="28"/>
      <color rgb="FF000000"/>
      <name val="Calibri"/>
      <family val="2"/>
    </font>
    <font>
      <sz val="16"/>
      <color rgb="FF000000"/>
      <name val="Calibri"/>
      <family val="2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374A9C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egoe U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74A9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6" fillId="2" borderId="1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9" fillId="0" borderId="0" xfId="0" applyFont="1" applyAlignment="1">
      <alignment vertical="center"/>
    </xf>
    <xf numFmtId="0" fontId="8" fillId="8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readingOrder="1"/>
    </xf>
    <xf numFmtId="0" fontId="13" fillId="0" borderId="0" xfId="0" applyFont="1" applyAlignment="1">
      <alignment horizontal="center" vertical="center" wrapText="1" readingOrder="1"/>
    </xf>
    <xf numFmtId="0" fontId="14" fillId="0" borderId="13" xfId="0" applyFont="1" applyBorder="1" applyAlignment="1">
      <alignment horizontal="center" vertical="center" wrapText="1" readingOrder="1"/>
    </xf>
    <xf numFmtId="0" fontId="8" fillId="8" borderId="9" xfId="0" applyFont="1" applyFill="1" applyBorder="1" applyAlignment="1">
      <alignment vertical="center" textRotation="90"/>
    </xf>
    <xf numFmtId="0" fontId="9" fillId="0" borderId="9" xfId="0" applyFont="1" applyBorder="1" applyAlignment="1">
      <alignment vertical="center" wrapText="1"/>
    </xf>
    <xf numFmtId="0" fontId="14" fillId="0" borderId="0" xfId="0" applyFont="1" applyAlignment="1">
      <alignment horizontal="center" vertical="center" textRotation="90" wrapText="1" readingOrder="1"/>
    </xf>
    <xf numFmtId="0" fontId="14" fillId="8" borderId="14" xfId="0" applyFont="1" applyFill="1" applyBorder="1" applyAlignment="1">
      <alignment horizontal="center" vertical="center" wrapText="1" readingOrder="1"/>
    </xf>
    <xf numFmtId="0" fontId="14" fillId="6" borderId="14" xfId="0" applyFont="1" applyFill="1" applyBorder="1" applyAlignment="1">
      <alignment horizontal="center" vertical="center" wrapText="1" readingOrder="1"/>
    </xf>
    <xf numFmtId="0" fontId="8" fillId="6" borderId="9" xfId="0" applyFont="1" applyFill="1" applyBorder="1" applyAlignment="1">
      <alignment vertical="center" textRotation="90"/>
    </xf>
    <xf numFmtId="0" fontId="14" fillId="5" borderId="14" xfId="0" applyFont="1" applyFill="1" applyBorder="1" applyAlignment="1">
      <alignment horizontal="center" vertical="center" wrapText="1" readingOrder="1"/>
    </xf>
    <xf numFmtId="0" fontId="6" fillId="5" borderId="9" xfId="0" applyFont="1" applyFill="1" applyBorder="1" applyAlignment="1">
      <alignment vertical="center" textRotation="90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0" fillId="9" borderId="12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19" fillId="0" borderId="6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0" fillId="7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 readingOrder="1"/>
    </xf>
    <xf numFmtId="0" fontId="10" fillId="7" borderId="9" xfId="0" applyFont="1" applyFill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88"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88901</xdr:rowOff>
    </xdr:from>
    <xdr:to>
      <xdr:col>3</xdr:col>
      <xdr:colOff>184151</xdr:colOff>
      <xdr:row>2</xdr:row>
      <xdr:rowOff>22796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5A910C-258C-4AD4-BB40-2D745C59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88901"/>
          <a:ext cx="1441450" cy="352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104775</xdr:rowOff>
    </xdr:from>
    <xdr:to>
      <xdr:col>3</xdr:col>
      <xdr:colOff>155575</xdr:colOff>
      <xdr:row>1</xdr:row>
      <xdr:rowOff>191070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BBD6E-2F00-461A-9D49-2B08F8192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04775"/>
          <a:ext cx="1441450" cy="352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3</xdr:col>
      <xdr:colOff>155575</xdr:colOff>
      <xdr:row>1</xdr:row>
      <xdr:rowOff>181545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2C34F9-9FF2-47B7-923A-79FE625F7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95250"/>
          <a:ext cx="1441450" cy="3529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133350</xdr:rowOff>
    </xdr:from>
    <xdr:to>
      <xdr:col>3</xdr:col>
      <xdr:colOff>136525</xdr:colOff>
      <xdr:row>1</xdr:row>
      <xdr:rowOff>219645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DF0ABE-41B7-468B-B427-1C157B47D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3350"/>
          <a:ext cx="1441450" cy="3529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200025</xdr:rowOff>
    </xdr:from>
    <xdr:to>
      <xdr:col>3</xdr:col>
      <xdr:colOff>165100</xdr:colOff>
      <xdr:row>1</xdr:row>
      <xdr:rowOff>210120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FF28-F0AE-4925-B48E-41AB1381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00025"/>
          <a:ext cx="1441450" cy="3529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200025</xdr:rowOff>
    </xdr:from>
    <xdr:to>
      <xdr:col>3</xdr:col>
      <xdr:colOff>184150</xdr:colOff>
      <xdr:row>1</xdr:row>
      <xdr:rowOff>210120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194727-294C-4292-8432-D14B62E6C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00025"/>
          <a:ext cx="1441450" cy="3529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171450</xdr:rowOff>
    </xdr:from>
    <xdr:to>
      <xdr:col>7</xdr:col>
      <xdr:colOff>193675</xdr:colOff>
      <xdr:row>1</xdr:row>
      <xdr:rowOff>257745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1C1FEB-A9DC-4554-9837-440A1B4A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71450"/>
          <a:ext cx="1441450" cy="352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ocuments\Desktop%20folders\SWOT%20&amp;%20RISK%20All%20Departments%202017%20V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00.120\Data\Documents\Desktop%20folders\SWOT%20&amp;%20RISK%20All%20Departments%202017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65534">
          <cell r="B65534" t="str">
            <v>Red</v>
          </cell>
        </row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9329-0B1D-4240-B8E7-19469F4C2EED}">
  <sheetPr>
    <tabColor rgb="FF7030A0"/>
    <pageSetUpPr fitToPage="1"/>
  </sheetPr>
  <dimension ref="A1:AB45"/>
  <sheetViews>
    <sheetView showGridLines="0" workbookViewId="0">
      <selection activeCell="H22" sqref="H22:K38"/>
    </sheetView>
  </sheetViews>
  <sheetFormatPr defaultColWidth="0" defaultRowHeight="15" customHeight="1" zeroHeight="1" x14ac:dyDescent="0.35"/>
  <cols>
    <col min="1" max="1" width="1.453125" style="1" customWidth="1"/>
    <col min="2" max="4" width="9.7265625" style="1" customWidth="1"/>
    <col min="5" max="5" width="44.81640625" style="1" customWidth="1"/>
    <col min="6" max="7" width="1.453125" style="1" customWidth="1"/>
    <col min="8" max="10" width="9.7265625" style="1" customWidth="1"/>
    <col min="11" max="11" width="47.81640625" style="1" customWidth="1"/>
    <col min="12" max="12" width="2.1796875" style="1" customWidth="1"/>
    <col min="13" max="28" width="0" style="1" hidden="1" customWidth="1"/>
    <col min="29" max="16384" width="9.1796875" style="1" hidden="1"/>
  </cols>
  <sheetData>
    <row r="1" spans="2:12" ht="27" customHeight="1" x14ac:dyDescent="0.35">
      <c r="E1" s="45" t="s">
        <v>64</v>
      </c>
      <c r="F1" s="45"/>
      <c r="G1" s="45"/>
      <c r="H1" s="45"/>
      <c r="I1" s="45"/>
    </row>
    <row r="2" spans="2:12" ht="6" customHeight="1" x14ac:dyDescent="0.35"/>
    <row r="3" spans="2:12" ht="39" customHeight="1" x14ac:dyDescent="0.35">
      <c r="E3" s="46"/>
      <c r="F3" s="46"/>
      <c r="G3" s="46"/>
      <c r="H3" s="46"/>
      <c r="I3" s="46"/>
    </row>
    <row r="4" spans="2:12" ht="18" customHeight="1" x14ac:dyDescent="0.35">
      <c r="B4" s="47" t="s">
        <v>65</v>
      </c>
      <c r="C4" s="48"/>
      <c r="D4" s="48"/>
      <c r="E4" s="49"/>
      <c r="H4" s="56" t="s">
        <v>66</v>
      </c>
      <c r="I4" s="57"/>
      <c r="J4" s="57"/>
      <c r="K4" s="58"/>
      <c r="L4" s="35"/>
    </row>
    <row r="5" spans="2:12" ht="18" customHeight="1" x14ac:dyDescent="0.35">
      <c r="B5" s="50"/>
      <c r="C5" s="51"/>
      <c r="D5" s="51"/>
      <c r="E5" s="52"/>
      <c r="H5" s="59"/>
      <c r="I5" s="60"/>
      <c r="J5" s="60"/>
      <c r="K5" s="61"/>
      <c r="L5" s="35"/>
    </row>
    <row r="6" spans="2:12" ht="18" customHeight="1" x14ac:dyDescent="0.35">
      <c r="B6" s="50"/>
      <c r="C6" s="51"/>
      <c r="D6" s="51"/>
      <c r="E6" s="52"/>
      <c r="H6" s="59"/>
      <c r="I6" s="60"/>
      <c r="J6" s="60"/>
      <c r="K6" s="61"/>
      <c r="L6" s="35"/>
    </row>
    <row r="7" spans="2:12" ht="18" customHeight="1" x14ac:dyDescent="0.35">
      <c r="B7" s="50"/>
      <c r="C7" s="51"/>
      <c r="D7" s="51"/>
      <c r="E7" s="52"/>
      <c r="H7" s="59"/>
      <c r="I7" s="60"/>
      <c r="J7" s="60"/>
      <c r="K7" s="61"/>
      <c r="L7" s="35"/>
    </row>
    <row r="8" spans="2:12" ht="18" customHeight="1" x14ac:dyDescent="0.35">
      <c r="B8" s="50"/>
      <c r="C8" s="51"/>
      <c r="D8" s="51"/>
      <c r="E8" s="52"/>
      <c r="H8" s="59"/>
      <c r="I8" s="60"/>
      <c r="J8" s="60"/>
      <c r="K8" s="61"/>
      <c r="L8" s="35"/>
    </row>
    <row r="9" spans="2:12" ht="18" customHeight="1" x14ac:dyDescent="0.35">
      <c r="B9" s="50"/>
      <c r="C9" s="51"/>
      <c r="D9" s="51"/>
      <c r="E9" s="52"/>
      <c r="H9" s="59"/>
      <c r="I9" s="60"/>
      <c r="J9" s="60"/>
      <c r="K9" s="61"/>
      <c r="L9" s="35"/>
    </row>
    <row r="10" spans="2:12" ht="18" customHeight="1" x14ac:dyDescent="0.35">
      <c r="B10" s="50"/>
      <c r="C10" s="51"/>
      <c r="D10" s="51"/>
      <c r="E10" s="52"/>
      <c r="H10" s="59"/>
      <c r="I10" s="60"/>
      <c r="J10" s="60"/>
      <c r="K10" s="61"/>
      <c r="L10" s="35"/>
    </row>
    <row r="11" spans="2:12" ht="18" customHeight="1" x14ac:dyDescent="0.35">
      <c r="B11" s="50"/>
      <c r="C11" s="51"/>
      <c r="D11" s="51"/>
      <c r="E11" s="52"/>
      <c r="H11" s="59"/>
      <c r="I11" s="60"/>
      <c r="J11" s="60"/>
      <c r="K11" s="61"/>
      <c r="L11" s="35"/>
    </row>
    <row r="12" spans="2:12" ht="18" customHeight="1" x14ac:dyDescent="0.35">
      <c r="B12" s="50"/>
      <c r="C12" s="51"/>
      <c r="D12" s="51"/>
      <c r="E12" s="52"/>
      <c r="H12" s="59"/>
      <c r="I12" s="60"/>
      <c r="J12" s="60"/>
      <c r="K12" s="61"/>
      <c r="L12" s="35"/>
    </row>
    <row r="13" spans="2:12" ht="18" customHeight="1" x14ac:dyDescent="0.35">
      <c r="B13" s="50"/>
      <c r="C13" s="51"/>
      <c r="D13" s="51"/>
      <c r="E13" s="52"/>
      <c r="H13" s="59"/>
      <c r="I13" s="60"/>
      <c r="J13" s="60"/>
      <c r="K13" s="61"/>
      <c r="L13" s="35"/>
    </row>
    <row r="14" spans="2:12" ht="18" customHeight="1" x14ac:dyDescent="0.35">
      <c r="B14" s="50"/>
      <c r="C14" s="51"/>
      <c r="D14" s="51"/>
      <c r="E14" s="52"/>
      <c r="H14" s="59"/>
      <c r="I14" s="60"/>
      <c r="J14" s="60"/>
      <c r="K14" s="61"/>
      <c r="L14" s="35"/>
    </row>
    <row r="15" spans="2:12" ht="18" customHeight="1" x14ac:dyDescent="0.35">
      <c r="B15" s="50"/>
      <c r="C15" s="51"/>
      <c r="D15" s="51"/>
      <c r="E15" s="52"/>
      <c r="H15" s="59"/>
      <c r="I15" s="60"/>
      <c r="J15" s="60"/>
      <c r="K15" s="61"/>
      <c r="L15" s="35"/>
    </row>
    <row r="16" spans="2:12" ht="18" customHeight="1" x14ac:dyDescent="0.35">
      <c r="B16" s="50"/>
      <c r="C16" s="51"/>
      <c r="D16" s="51"/>
      <c r="E16" s="52"/>
      <c r="H16" s="59"/>
      <c r="I16" s="60"/>
      <c r="J16" s="60"/>
      <c r="K16" s="61"/>
      <c r="L16" s="35"/>
    </row>
    <row r="17" spans="2:12" ht="18" customHeight="1" x14ac:dyDescent="0.35">
      <c r="B17" s="50"/>
      <c r="C17" s="51"/>
      <c r="D17" s="51"/>
      <c r="E17" s="52"/>
      <c r="H17" s="59"/>
      <c r="I17" s="60"/>
      <c r="J17" s="60"/>
      <c r="K17" s="61"/>
      <c r="L17" s="35"/>
    </row>
    <row r="18" spans="2:12" ht="18" customHeight="1" x14ac:dyDescent="0.35">
      <c r="B18" s="50"/>
      <c r="C18" s="51"/>
      <c r="D18" s="51"/>
      <c r="E18" s="52"/>
      <c r="H18" s="59"/>
      <c r="I18" s="60"/>
      <c r="J18" s="60"/>
      <c r="K18" s="61"/>
      <c r="L18" s="35"/>
    </row>
    <row r="19" spans="2:12" ht="66" customHeight="1" x14ac:dyDescent="0.35">
      <c r="B19" s="50"/>
      <c r="C19" s="51"/>
      <c r="D19" s="51"/>
      <c r="E19" s="52"/>
      <c r="H19" s="59"/>
      <c r="I19" s="60"/>
      <c r="J19" s="60"/>
      <c r="K19" s="61"/>
      <c r="L19" s="35"/>
    </row>
    <row r="20" spans="2:12" ht="3" customHeight="1" x14ac:dyDescent="0.35">
      <c r="B20" s="53"/>
      <c r="C20" s="54"/>
      <c r="D20" s="54"/>
      <c r="E20" s="55"/>
      <c r="H20" s="62"/>
      <c r="I20" s="63"/>
      <c r="J20" s="63"/>
      <c r="K20" s="64"/>
      <c r="L20" s="35"/>
    </row>
    <row r="21" spans="2:12" ht="10" customHeight="1" x14ac:dyDescent="0.35"/>
    <row r="22" spans="2:12" ht="18" customHeight="1" x14ac:dyDescent="0.35">
      <c r="B22" s="56" t="s">
        <v>67</v>
      </c>
      <c r="C22" s="65"/>
      <c r="D22" s="65"/>
      <c r="E22" s="66"/>
      <c r="H22" s="56" t="s">
        <v>68</v>
      </c>
      <c r="I22" s="65"/>
      <c r="J22" s="65"/>
      <c r="K22" s="66"/>
      <c r="L22" s="15"/>
    </row>
    <row r="23" spans="2:12" ht="18" customHeight="1" x14ac:dyDescent="0.35">
      <c r="B23" s="67"/>
      <c r="C23" s="68"/>
      <c r="D23" s="68"/>
      <c r="E23" s="69"/>
      <c r="H23" s="67"/>
      <c r="I23" s="68"/>
      <c r="J23" s="68"/>
      <c r="K23" s="69"/>
      <c r="L23" s="15"/>
    </row>
    <row r="24" spans="2:12" ht="18" customHeight="1" x14ac:dyDescent="0.35">
      <c r="B24" s="67"/>
      <c r="C24" s="68"/>
      <c r="D24" s="68"/>
      <c r="E24" s="69"/>
      <c r="H24" s="67"/>
      <c r="I24" s="68"/>
      <c r="J24" s="68"/>
      <c r="K24" s="69"/>
      <c r="L24" s="15"/>
    </row>
    <row r="25" spans="2:12" ht="18" customHeight="1" x14ac:dyDescent="0.35">
      <c r="B25" s="67"/>
      <c r="C25" s="68"/>
      <c r="D25" s="68"/>
      <c r="E25" s="69"/>
      <c r="H25" s="67"/>
      <c r="I25" s="68"/>
      <c r="J25" s="68"/>
      <c r="K25" s="69"/>
      <c r="L25" s="15"/>
    </row>
    <row r="26" spans="2:12" ht="18" customHeight="1" x14ac:dyDescent="0.35">
      <c r="B26" s="67"/>
      <c r="C26" s="68"/>
      <c r="D26" s="68"/>
      <c r="E26" s="69"/>
      <c r="H26" s="67"/>
      <c r="I26" s="68"/>
      <c r="J26" s="68"/>
      <c r="K26" s="69"/>
      <c r="L26" s="15"/>
    </row>
    <row r="27" spans="2:12" ht="18" customHeight="1" x14ac:dyDescent="0.35">
      <c r="B27" s="67"/>
      <c r="C27" s="68"/>
      <c r="D27" s="68"/>
      <c r="E27" s="69"/>
      <c r="H27" s="67"/>
      <c r="I27" s="68"/>
      <c r="J27" s="68"/>
      <c r="K27" s="69"/>
      <c r="L27" s="15"/>
    </row>
    <row r="28" spans="2:12" ht="18" customHeight="1" x14ac:dyDescent="0.35">
      <c r="B28" s="67"/>
      <c r="C28" s="68"/>
      <c r="D28" s="68"/>
      <c r="E28" s="69"/>
      <c r="F28" s="36"/>
      <c r="H28" s="67"/>
      <c r="I28" s="68"/>
      <c r="J28" s="68"/>
      <c r="K28" s="69"/>
      <c r="L28" s="15"/>
    </row>
    <row r="29" spans="2:12" ht="18" customHeight="1" x14ac:dyDescent="0.35">
      <c r="B29" s="67"/>
      <c r="C29" s="68"/>
      <c r="D29" s="68"/>
      <c r="E29" s="69"/>
      <c r="H29" s="67"/>
      <c r="I29" s="68"/>
      <c r="J29" s="68"/>
      <c r="K29" s="69"/>
      <c r="L29" s="15"/>
    </row>
    <row r="30" spans="2:12" ht="18" customHeight="1" x14ac:dyDescent="0.35">
      <c r="B30" s="67"/>
      <c r="C30" s="68"/>
      <c r="D30" s="68"/>
      <c r="E30" s="69"/>
      <c r="H30" s="67"/>
      <c r="I30" s="68"/>
      <c r="J30" s="68"/>
      <c r="K30" s="69"/>
      <c r="L30" s="15"/>
    </row>
    <row r="31" spans="2:12" ht="18" customHeight="1" x14ac:dyDescent="0.35">
      <c r="B31" s="67"/>
      <c r="C31" s="68"/>
      <c r="D31" s="68"/>
      <c r="E31" s="69"/>
      <c r="H31" s="67"/>
      <c r="I31" s="68"/>
      <c r="J31" s="68"/>
      <c r="K31" s="69"/>
      <c r="L31" s="15"/>
    </row>
    <row r="32" spans="2:12" ht="18" customHeight="1" x14ac:dyDescent="0.35">
      <c r="B32" s="67"/>
      <c r="C32" s="68"/>
      <c r="D32" s="68"/>
      <c r="E32" s="69"/>
      <c r="H32" s="67"/>
      <c r="I32" s="68"/>
      <c r="J32" s="68"/>
      <c r="K32" s="69"/>
      <c r="L32" s="15"/>
    </row>
    <row r="33" spans="2:12" ht="18" customHeight="1" x14ac:dyDescent="0.35">
      <c r="B33" s="67"/>
      <c r="C33" s="68"/>
      <c r="D33" s="68"/>
      <c r="E33" s="69"/>
      <c r="H33" s="67"/>
      <c r="I33" s="68"/>
      <c r="J33" s="68"/>
      <c r="K33" s="69"/>
      <c r="L33" s="15"/>
    </row>
    <row r="34" spans="2:12" ht="18" customHeight="1" x14ac:dyDescent="0.35">
      <c r="B34" s="67"/>
      <c r="C34" s="68"/>
      <c r="D34" s="68"/>
      <c r="E34" s="69"/>
      <c r="H34" s="67"/>
      <c r="I34" s="68"/>
      <c r="J34" s="68"/>
      <c r="K34" s="69"/>
      <c r="L34" s="15"/>
    </row>
    <row r="35" spans="2:12" ht="18" customHeight="1" x14ac:dyDescent="0.35">
      <c r="B35" s="67"/>
      <c r="C35" s="68"/>
      <c r="D35" s="68"/>
      <c r="E35" s="69"/>
      <c r="H35" s="67"/>
      <c r="I35" s="68"/>
      <c r="J35" s="68"/>
      <c r="K35" s="69"/>
      <c r="L35" s="15"/>
    </row>
    <row r="36" spans="2:12" ht="18" customHeight="1" x14ac:dyDescent="0.35">
      <c r="B36" s="67"/>
      <c r="C36" s="68"/>
      <c r="D36" s="68"/>
      <c r="E36" s="69"/>
      <c r="H36" s="67"/>
      <c r="I36" s="68"/>
      <c r="J36" s="68"/>
      <c r="K36" s="69"/>
      <c r="L36" s="15"/>
    </row>
    <row r="37" spans="2:12" ht="15" customHeight="1" x14ac:dyDescent="0.35">
      <c r="B37" s="67"/>
      <c r="C37" s="68"/>
      <c r="D37" s="68"/>
      <c r="E37" s="69"/>
      <c r="H37" s="67"/>
      <c r="I37" s="68"/>
      <c r="J37" s="68"/>
      <c r="K37" s="69"/>
      <c r="L37" s="15"/>
    </row>
    <row r="38" spans="2:12" ht="194.25" hidden="1" customHeight="1" x14ac:dyDescent="0.35">
      <c r="B38" s="70"/>
      <c r="C38" s="71"/>
      <c r="D38" s="71"/>
      <c r="E38" s="72"/>
      <c r="H38" s="70"/>
      <c r="I38" s="71"/>
      <c r="J38" s="71"/>
      <c r="K38" s="72"/>
      <c r="L38" s="16"/>
    </row>
    <row r="39" spans="2:12" ht="14.5" hidden="1" x14ac:dyDescent="0.35"/>
    <row r="40" spans="2:12" ht="14.5" hidden="1" x14ac:dyDescent="0.35"/>
    <row r="41" spans="2:12" ht="14.5" hidden="1" x14ac:dyDescent="0.35"/>
    <row r="42" spans="2:12" ht="14.5" hidden="1" x14ac:dyDescent="0.35"/>
    <row r="43" spans="2:12" ht="14.5" hidden="1" x14ac:dyDescent="0.35"/>
    <row r="44" spans="2:12" ht="14.5" hidden="1" x14ac:dyDescent="0.35"/>
    <row r="45" spans="2:12" ht="14.5" hidden="1" x14ac:dyDescent="0.35"/>
  </sheetData>
  <mergeCells count="6">
    <mergeCell ref="E1:I1"/>
    <mergeCell ref="E3:I3"/>
    <mergeCell ref="B4:E20"/>
    <mergeCell ref="H4:K20"/>
    <mergeCell ref="B22:E38"/>
    <mergeCell ref="H22:K38"/>
  </mergeCells>
  <printOptions horizontalCentered="1"/>
  <pageMargins left="0.2" right="0.2" top="0.25" bottom="0.2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5DA8-23FC-4526-AC3E-CBB1878E21A8}">
  <dimension ref="A1:Y20"/>
  <sheetViews>
    <sheetView workbookViewId="0">
      <selection activeCell="C5" sqref="C5"/>
    </sheetView>
  </sheetViews>
  <sheetFormatPr defaultColWidth="23.7265625" defaultRowHeight="14.5" x14ac:dyDescent="0.35"/>
  <cols>
    <col min="1" max="1" width="17.1796875" style="3" customWidth="1"/>
    <col min="2" max="2" width="13.26953125" style="3" customWidth="1"/>
    <col min="3" max="3" width="28.81640625" style="3" customWidth="1"/>
    <col min="4" max="4" width="24.81640625" style="3" customWidth="1"/>
    <col min="5" max="5" width="11.26953125" style="3" customWidth="1"/>
    <col min="6" max="6" width="18.7265625" style="3" customWidth="1"/>
    <col min="7" max="7" width="15.453125" style="3" customWidth="1"/>
    <col min="8" max="8" width="18.54296875" style="3" customWidth="1"/>
    <col min="9" max="9" width="11.26953125" style="3" customWidth="1"/>
    <col min="10" max="10" width="24.54296875" style="37" customWidth="1"/>
    <col min="11" max="11" width="13.26953125" style="3" customWidth="1"/>
    <col min="12" max="12" width="28.54296875" style="3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22.453125" style="3" customWidth="1"/>
    <col min="19" max="19" width="9.7265625" style="3" customWidth="1"/>
    <col min="20" max="20" width="12.81640625" style="10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140</v>
      </c>
      <c r="C2" s="14" t="s">
        <v>34</v>
      </c>
      <c r="D2" s="12" t="s">
        <v>37</v>
      </c>
      <c r="E2" s="14" t="s">
        <v>35</v>
      </c>
      <c r="F2" s="13" t="s">
        <v>127</v>
      </c>
    </row>
    <row r="3" spans="1:25" ht="46.5" x14ac:dyDescent="0.35">
      <c r="A3" s="6" t="s">
        <v>0</v>
      </c>
      <c r="B3" s="7" t="s">
        <v>16</v>
      </c>
      <c r="C3" s="7" t="s">
        <v>210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38" t="s">
        <v>209</v>
      </c>
      <c r="K3" s="7" t="s">
        <v>3</v>
      </c>
      <c r="L3" s="7" t="s">
        <v>19</v>
      </c>
      <c r="M3" s="7" t="s">
        <v>38</v>
      </c>
      <c r="N3" s="9" t="s">
        <v>208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207</v>
      </c>
      <c r="U3" s="9" t="s">
        <v>7</v>
      </c>
      <c r="W3" s="11"/>
    </row>
    <row r="4" spans="1:25" ht="58" hidden="1" x14ac:dyDescent="0.35">
      <c r="A4" s="8" t="s">
        <v>8</v>
      </c>
      <c r="B4" s="4" t="s">
        <v>39</v>
      </c>
      <c r="C4" s="4" t="s">
        <v>20</v>
      </c>
      <c r="D4" s="4" t="s">
        <v>21</v>
      </c>
      <c r="E4" s="4" t="s">
        <v>31</v>
      </c>
      <c r="F4" s="4">
        <v>2</v>
      </c>
      <c r="G4" s="4">
        <v>3</v>
      </c>
      <c r="H4" s="4">
        <v>6</v>
      </c>
      <c r="I4" s="4" t="s">
        <v>9</v>
      </c>
      <c r="J4" s="39" t="s">
        <v>10</v>
      </c>
      <c r="K4" s="4" t="s">
        <v>11</v>
      </c>
      <c r="L4" s="4" t="s">
        <v>22</v>
      </c>
      <c r="M4" s="4" t="s">
        <v>23</v>
      </c>
      <c r="N4" s="5">
        <v>46295</v>
      </c>
      <c r="O4" s="4">
        <v>2</v>
      </c>
      <c r="P4" s="4">
        <v>2</v>
      </c>
      <c r="Q4" s="4">
        <v>4</v>
      </c>
      <c r="R4" s="4" t="s">
        <v>32</v>
      </c>
      <c r="S4" s="4" t="s">
        <v>12</v>
      </c>
      <c r="T4" s="5">
        <v>46082</v>
      </c>
      <c r="U4" s="5">
        <v>46174</v>
      </c>
      <c r="W4" s="2"/>
      <c r="X4" s="2" t="s">
        <v>12</v>
      </c>
      <c r="Y4" s="11" t="s">
        <v>30</v>
      </c>
    </row>
    <row r="5" spans="1:25" ht="101.5" x14ac:dyDescent="0.35">
      <c r="A5" s="8" t="s">
        <v>95</v>
      </c>
      <c r="B5" s="4" t="s">
        <v>141</v>
      </c>
      <c r="C5" s="4" t="s">
        <v>111</v>
      </c>
      <c r="D5" s="4" t="s">
        <v>146</v>
      </c>
      <c r="E5" s="4" t="s">
        <v>31</v>
      </c>
      <c r="F5" s="4">
        <v>3</v>
      </c>
      <c r="G5" s="4">
        <v>2</v>
      </c>
      <c r="H5" s="4">
        <v>6</v>
      </c>
      <c r="I5" s="4" t="s">
        <v>128</v>
      </c>
      <c r="J5" s="39" t="s">
        <v>162</v>
      </c>
      <c r="K5" s="4" t="s">
        <v>11</v>
      </c>
      <c r="L5" s="4" t="s">
        <v>178</v>
      </c>
      <c r="M5" s="4" t="s">
        <v>194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116" x14ac:dyDescent="0.35">
      <c r="A6" s="8" t="s">
        <v>96</v>
      </c>
      <c r="B6" s="4" t="s">
        <v>142</v>
      </c>
      <c r="C6" s="4" t="s">
        <v>112</v>
      </c>
      <c r="D6" s="4" t="s">
        <v>147</v>
      </c>
      <c r="E6" s="4" t="s">
        <v>31</v>
      </c>
      <c r="F6" s="4">
        <v>3</v>
      </c>
      <c r="G6" s="4">
        <v>3</v>
      </c>
      <c r="H6" s="4">
        <v>9</v>
      </c>
      <c r="I6" s="4" t="s">
        <v>129</v>
      </c>
      <c r="J6" s="39" t="s">
        <v>163</v>
      </c>
      <c r="K6" s="4" t="s">
        <v>11</v>
      </c>
      <c r="L6" s="4" t="s">
        <v>179</v>
      </c>
      <c r="M6" s="4" t="s">
        <v>195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72.5" x14ac:dyDescent="0.35">
      <c r="A7" s="8" t="s">
        <v>97</v>
      </c>
      <c r="B7" s="4" t="s">
        <v>142</v>
      </c>
      <c r="C7" s="4" t="s">
        <v>113</v>
      </c>
      <c r="D7" s="4" t="s">
        <v>148</v>
      </c>
      <c r="E7" s="4" t="s">
        <v>31</v>
      </c>
      <c r="F7" s="4">
        <v>3</v>
      </c>
      <c r="G7" s="4">
        <v>2</v>
      </c>
      <c r="H7" s="4">
        <v>6</v>
      </c>
      <c r="I7" s="4" t="s">
        <v>130</v>
      </c>
      <c r="J7" s="39" t="s">
        <v>164</v>
      </c>
      <c r="K7" s="4" t="s">
        <v>11</v>
      </c>
      <c r="L7" s="4" t="s">
        <v>180</v>
      </c>
      <c r="M7" s="4" t="s">
        <v>195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  <row r="8" spans="1:25" ht="87" x14ac:dyDescent="0.35">
      <c r="A8" s="8" t="s">
        <v>98</v>
      </c>
      <c r="B8" s="4" t="s">
        <v>132</v>
      </c>
      <c r="C8" s="4" t="s">
        <v>114</v>
      </c>
      <c r="D8" s="4" t="s">
        <v>149</v>
      </c>
      <c r="E8" s="4" t="s">
        <v>31</v>
      </c>
      <c r="F8" s="4">
        <v>3</v>
      </c>
      <c r="G8" s="4">
        <v>2</v>
      </c>
      <c r="H8" s="4">
        <v>6</v>
      </c>
      <c r="I8" s="4" t="s">
        <v>131</v>
      </c>
      <c r="J8" s="39" t="s">
        <v>165</v>
      </c>
      <c r="K8" s="4" t="s">
        <v>11</v>
      </c>
      <c r="L8" s="4" t="s">
        <v>181</v>
      </c>
      <c r="M8" s="4" t="s">
        <v>196</v>
      </c>
      <c r="N8" s="4" t="s">
        <v>203</v>
      </c>
      <c r="O8" s="4"/>
      <c r="P8" s="4"/>
      <c r="Q8" s="4"/>
      <c r="R8" s="4" t="s">
        <v>204</v>
      </c>
      <c r="S8" s="4" t="s">
        <v>12</v>
      </c>
      <c r="T8" s="5" t="s">
        <v>205</v>
      </c>
      <c r="U8" s="5" t="s">
        <v>206</v>
      </c>
      <c r="W8" s="2"/>
      <c r="X8" s="2"/>
      <c r="Y8" s="2"/>
    </row>
    <row r="9" spans="1:25" ht="72.5" x14ac:dyDescent="0.35">
      <c r="A9" s="8" t="s">
        <v>99</v>
      </c>
      <c r="B9" s="4" t="s">
        <v>142</v>
      </c>
      <c r="C9" s="4" t="s">
        <v>115</v>
      </c>
      <c r="D9" s="4" t="s">
        <v>150</v>
      </c>
      <c r="E9" s="4" t="s">
        <v>31</v>
      </c>
      <c r="F9" s="4">
        <v>3</v>
      </c>
      <c r="G9" s="4">
        <v>2</v>
      </c>
      <c r="H9" s="4">
        <v>6</v>
      </c>
      <c r="I9" s="4" t="s">
        <v>129</v>
      </c>
      <c r="J9" s="39" t="s">
        <v>166</v>
      </c>
      <c r="K9" s="4" t="s">
        <v>11</v>
      </c>
      <c r="L9" s="4" t="s">
        <v>182</v>
      </c>
      <c r="M9" s="4" t="s">
        <v>195</v>
      </c>
      <c r="N9" s="4" t="s">
        <v>203</v>
      </c>
      <c r="O9" s="4"/>
      <c r="P9" s="4"/>
      <c r="Q9" s="4"/>
      <c r="R9" s="4" t="s">
        <v>204</v>
      </c>
      <c r="S9" s="4" t="s">
        <v>12</v>
      </c>
      <c r="T9" s="5" t="s">
        <v>205</v>
      </c>
      <c r="U9" s="5" t="s">
        <v>206</v>
      </c>
    </row>
    <row r="10" spans="1:25" ht="72.5" x14ac:dyDescent="0.35">
      <c r="A10" s="8" t="s">
        <v>100</v>
      </c>
      <c r="B10" s="4" t="s">
        <v>132</v>
      </c>
      <c r="C10" s="4" t="s">
        <v>116</v>
      </c>
      <c r="D10" s="4" t="s">
        <v>151</v>
      </c>
      <c r="E10" s="4" t="s">
        <v>31</v>
      </c>
      <c r="F10" s="4">
        <v>3</v>
      </c>
      <c r="G10" s="4">
        <v>2</v>
      </c>
      <c r="H10" s="4">
        <v>6</v>
      </c>
      <c r="I10" s="4" t="s">
        <v>132</v>
      </c>
      <c r="J10" s="39" t="s">
        <v>167</v>
      </c>
      <c r="K10" s="4" t="s">
        <v>11</v>
      </c>
      <c r="L10" s="4" t="s">
        <v>183</v>
      </c>
      <c r="M10" s="4" t="s">
        <v>197</v>
      </c>
      <c r="N10" s="4" t="s">
        <v>203</v>
      </c>
      <c r="O10" s="4"/>
      <c r="P10" s="4"/>
      <c r="Q10" s="4"/>
      <c r="R10" s="4" t="s">
        <v>204</v>
      </c>
      <c r="S10" s="4" t="s">
        <v>12</v>
      </c>
      <c r="T10" s="5" t="s">
        <v>205</v>
      </c>
      <c r="U10" s="5" t="s">
        <v>206</v>
      </c>
    </row>
    <row r="11" spans="1:25" ht="145" x14ac:dyDescent="0.35">
      <c r="A11" s="8" t="s">
        <v>101</v>
      </c>
      <c r="B11" s="4" t="s">
        <v>143</v>
      </c>
      <c r="C11" s="4" t="s">
        <v>117</v>
      </c>
      <c r="D11" s="4" t="s">
        <v>152</v>
      </c>
      <c r="E11" s="4" t="s">
        <v>31</v>
      </c>
      <c r="F11" s="4">
        <v>3</v>
      </c>
      <c r="G11" s="4">
        <v>3</v>
      </c>
      <c r="H11" s="4">
        <v>9</v>
      </c>
      <c r="I11" s="4" t="s">
        <v>133</v>
      </c>
      <c r="J11" s="39" t="s">
        <v>168</v>
      </c>
      <c r="K11" s="4" t="s">
        <v>11</v>
      </c>
      <c r="L11" s="4" t="s">
        <v>184</v>
      </c>
      <c r="M11" s="4" t="s">
        <v>199</v>
      </c>
      <c r="N11" s="4" t="s">
        <v>203</v>
      </c>
      <c r="O11" s="4"/>
      <c r="P11" s="4"/>
      <c r="Q11" s="4"/>
      <c r="R11" s="4" t="s">
        <v>204</v>
      </c>
      <c r="S11" s="4" t="s">
        <v>12</v>
      </c>
      <c r="T11" s="5" t="s">
        <v>205</v>
      </c>
      <c r="U11" s="5" t="s">
        <v>206</v>
      </c>
    </row>
    <row r="12" spans="1:25" ht="116" x14ac:dyDescent="0.35">
      <c r="A12" s="8" t="s">
        <v>102</v>
      </c>
      <c r="B12" s="4" t="s">
        <v>144</v>
      </c>
      <c r="C12" s="4" t="s">
        <v>118</v>
      </c>
      <c r="D12" s="4" t="s">
        <v>153</v>
      </c>
      <c r="E12" s="4" t="s">
        <v>31</v>
      </c>
      <c r="F12" s="4">
        <v>3</v>
      </c>
      <c r="G12" s="4">
        <v>2</v>
      </c>
      <c r="H12" s="4">
        <v>6</v>
      </c>
      <c r="I12" s="4" t="s">
        <v>134</v>
      </c>
      <c r="J12" s="39" t="s">
        <v>169</v>
      </c>
      <c r="K12" s="4" t="s">
        <v>24</v>
      </c>
      <c r="L12" s="4" t="s">
        <v>185</v>
      </c>
      <c r="M12" s="4" t="s">
        <v>199</v>
      </c>
      <c r="N12" s="4" t="s">
        <v>203</v>
      </c>
      <c r="O12" s="4"/>
      <c r="P12" s="4"/>
      <c r="Q12" s="4"/>
      <c r="R12" s="4" t="s">
        <v>204</v>
      </c>
      <c r="S12" s="4" t="s">
        <v>12</v>
      </c>
      <c r="T12" s="5" t="s">
        <v>205</v>
      </c>
      <c r="U12" s="5" t="s">
        <v>206</v>
      </c>
    </row>
    <row r="13" spans="1:25" ht="72.5" x14ac:dyDescent="0.35">
      <c r="A13" s="8" t="s">
        <v>103</v>
      </c>
      <c r="B13" s="4" t="s">
        <v>143</v>
      </c>
      <c r="C13" s="4" t="s">
        <v>119</v>
      </c>
      <c r="D13" s="4" t="s">
        <v>154</v>
      </c>
      <c r="E13" s="4" t="s">
        <v>31</v>
      </c>
      <c r="F13" s="4">
        <v>3</v>
      </c>
      <c r="G13" s="4">
        <v>3</v>
      </c>
      <c r="H13" s="4">
        <v>9</v>
      </c>
      <c r="I13" s="4" t="s">
        <v>135</v>
      </c>
      <c r="J13" s="39" t="s">
        <v>170</v>
      </c>
      <c r="K13" s="4" t="s">
        <v>11</v>
      </c>
      <c r="L13" s="4" t="s">
        <v>186</v>
      </c>
      <c r="M13" s="4" t="s">
        <v>200</v>
      </c>
      <c r="N13" s="4" t="s">
        <v>203</v>
      </c>
      <c r="O13" s="4"/>
      <c r="P13" s="4"/>
      <c r="Q13" s="4"/>
      <c r="R13" s="4" t="s">
        <v>204</v>
      </c>
      <c r="S13" s="4" t="s">
        <v>12</v>
      </c>
      <c r="T13" s="5" t="s">
        <v>205</v>
      </c>
      <c r="U13" s="5" t="s">
        <v>206</v>
      </c>
    </row>
    <row r="14" spans="1:25" ht="72.5" x14ac:dyDescent="0.35">
      <c r="A14" s="8" t="s">
        <v>104</v>
      </c>
      <c r="B14" s="4"/>
      <c r="C14" s="4" t="s">
        <v>120</v>
      </c>
      <c r="D14" s="4" t="s">
        <v>155</v>
      </c>
      <c r="E14" s="4" t="s">
        <v>31</v>
      </c>
      <c r="F14" s="4">
        <v>3</v>
      </c>
      <c r="G14" s="4">
        <v>3</v>
      </c>
      <c r="H14" s="4">
        <v>9</v>
      </c>
      <c r="I14" s="4" t="s">
        <v>136</v>
      </c>
      <c r="J14" s="39" t="s">
        <v>171</v>
      </c>
      <c r="K14" s="4" t="s">
        <v>11</v>
      </c>
      <c r="L14" s="4" t="s">
        <v>187</v>
      </c>
      <c r="M14" s="4" t="s">
        <v>201</v>
      </c>
      <c r="N14" s="4" t="s">
        <v>203</v>
      </c>
      <c r="O14" s="4"/>
      <c r="P14" s="4"/>
      <c r="Q14" s="4"/>
      <c r="R14" s="4" t="s">
        <v>204</v>
      </c>
      <c r="S14" s="4" t="s">
        <v>12</v>
      </c>
      <c r="T14" s="5" t="s">
        <v>205</v>
      </c>
      <c r="U14" s="5" t="s">
        <v>206</v>
      </c>
    </row>
    <row r="15" spans="1:25" ht="72.5" x14ac:dyDescent="0.35">
      <c r="A15" s="8" t="s">
        <v>105</v>
      </c>
      <c r="B15" s="4" t="s">
        <v>143</v>
      </c>
      <c r="C15" s="4" t="s">
        <v>121</v>
      </c>
      <c r="D15" s="4" t="s">
        <v>156</v>
      </c>
      <c r="E15" s="4" t="s">
        <v>31</v>
      </c>
      <c r="F15" s="4">
        <v>3</v>
      </c>
      <c r="G15" s="4">
        <v>2</v>
      </c>
      <c r="H15" s="4">
        <v>6</v>
      </c>
      <c r="I15" s="4" t="s">
        <v>137</v>
      </c>
      <c r="J15" s="39" t="s">
        <v>172</v>
      </c>
      <c r="K15" s="4" t="s">
        <v>11</v>
      </c>
      <c r="L15" s="4" t="s">
        <v>188</v>
      </c>
      <c r="M15" s="40" t="s">
        <v>200</v>
      </c>
      <c r="N15" s="4" t="s">
        <v>203</v>
      </c>
      <c r="O15" s="4"/>
      <c r="P15" s="4"/>
      <c r="Q15" s="4"/>
      <c r="R15" s="4" t="s">
        <v>204</v>
      </c>
      <c r="S15" s="4" t="s">
        <v>12</v>
      </c>
      <c r="T15" s="5" t="s">
        <v>205</v>
      </c>
      <c r="U15" s="5" t="s">
        <v>206</v>
      </c>
    </row>
    <row r="16" spans="1:25" ht="72.5" x14ac:dyDescent="0.35">
      <c r="A16" s="8" t="s">
        <v>106</v>
      </c>
      <c r="B16" s="4" t="s">
        <v>132</v>
      </c>
      <c r="C16" s="4" t="s">
        <v>122</v>
      </c>
      <c r="D16" s="4" t="s">
        <v>157</v>
      </c>
      <c r="E16" s="4" t="s">
        <v>31</v>
      </c>
      <c r="F16" s="4">
        <v>3</v>
      </c>
      <c r="G16" s="4">
        <v>3</v>
      </c>
      <c r="H16" s="4">
        <v>9</v>
      </c>
      <c r="I16" s="4" t="s">
        <v>138</v>
      </c>
      <c r="J16" s="39" t="s">
        <v>173</v>
      </c>
      <c r="K16" s="4" t="s">
        <v>11</v>
      </c>
      <c r="L16" s="4" t="s">
        <v>189</v>
      </c>
      <c r="M16" s="4" t="s">
        <v>202</v>
      </c>
      <c r="N16" s="4" t="s">
        <v>203</v>
      </c>
      <c r="O16" s="4"/>
      <c r="P16" s="4"/>
      <c r="Q16" s="4"/>
      <c r="R16" s="4" t="s">
        <v>204</v>
      </c>
      <c r="S16" s="4" t="s">
        <v>12</v>
      </c>
      <c r="T16" s="5" t="s">
        <v>205</v>
      </c>
      <c r="U16" s="5" t="s">
        <v>206</v>
      </c>
    </row>
    <row r="17" spans="1:21" ht="72.5" x14ac:dyDescent="0.35">
      <c r="A17" s="8" t="s">
        <v>107</v>
      </c>
      <c r="B17" s="4" t="s">
        <v>145</v>
      </c>
      <c r="C17" s="4" t="s">
        <v>123</v>
      </c>
      <c r="D17" s="4" t="s">
        <v>158</v>
      </c>
      <c r="E17" s="4" t="s">
        <v>31</v>
      </c>
      <c r="F17" s="4">
        <v>2</v>
      </c>
      <c r="G17" s="4">
        <v>2</v>
      </c>
      <c r="H17" s="4">
        <v>4</v>
      </c>
      <c r="I17" s="4" t="s">
        <v>136</v>
      </c>
      <c r="J17" s="39" t="s">
        <v>174</v>
      </c>
      <c r="K17" s="4" t="s">
        <v>24</v>
      </c>
      <c r="L17" s="4" t="s">
        <v>190</v>
      </c>
      <c r="M17" s="4" t="s">
        <v>201</v>
      </c>
      <c r="N17" s="4" t="s">
        <v>203</v>
      </c>
      <c r="O17" s="4"/>
      <c r="P17" s="4"/>
      <c r="Q17" s="4"/>
      <c r="R17" s="4" t="s">
        <v>204</v>
      </c>
      <c r="S17" s="4" t="s">
        <v>12</v>
      </c>
      <c r="T17" s="5" t="s">
        <v>205</v>
      </c>
      <c r="U17" s="5" t="s">
        <v>206</v>
      </c>
    </row>
    <row r="18" spans="1:21" ht="72.5" x14ac:dyDescent="0.35">
      <c r="A18" s="8" t="s">
        <v>108</v>
      </c>
      <c r="B18" s="4" t="s">
        <v>141</v>
      </c>
      <c r="C18" s="4" t="s">
        <v>124</v>
      </c>
      <c r="D18" s="4" t="s">
        <v>159</v>
      </c>
      <c r="E18" s="4" t="s">
        <v>31</v>
      </c>
      <c r="F18" s="4">
        <v>3</v>
      </c>
      <c r="G18" s="4">
        <v>3</v>
      </c>
      <c r="H18" s="4">
        <v>9</v>
      </c>
      <c r="I18" s="4" t="s">
        <v>136</v>
      </c>
      <c r="J18" s="39" t="s">
        <v>175</v>
      </c>
      <c r="K18" s="4" t="s">
        <v>11</v>
      </c>
      <c r="L18" s="4" t="s">
        <v>191</v>
      </c>
      <c r="M18" s="4" t="s">
        <v>201</v>
      </c>
      <c r="N18" s="4" t="s">
        <v>203</v>
      </c>
      <c r="O18" s="4"/>
      <c r="P18" s="4"/>
      <c r="Q18" s="4"/>
      <c r="R18" s="4" t="s">
        <v>204</v>
      </c>
      <c r="S18" s="4" t="s">
        <v>12</v>
      </c>
      <c r="T18" s="5" t="s">
        <v>205</v>
      </c>
      <c r="U18" s="5" t="s">
        <v>206</v>
      </c>
    </row>
    <row r="19" spans="1:21" ht="72.5" x14ac:dyDescent="0.35">
      <c r="A19" s="8" t="s">
        <v>109</v>
      </c>
      <c r="B19" s="4" t="s">
        <v>143</v>
      </c>
      <c r="C19" s="4" t="s">
        <v>125</v>
      </c>
      <c r="D19" s="4" t="s">
        <v>160</v>
      </c>
      <c r="E19" s="4" t="s">
        <v>31</v>
      </c>
      <c r="F19" s="4">
        <v>3</v>
      </c>
      <c r="G19" s="4">
        <v>3</v>
      </c>
      <c r="H19" s="4">
        <v>9</v>
      </c>
      <c r="I19" s="4" t="s">
        <v>139</v>
      </c>
      <c r="J19" s="39" t="s">
        <v>176</v>
      </c>
      <c r="K19" s="4" t="s">
        <v>11</v>
      </c>
      <c r="L19" s="4" t="s">
        <v>192</v>
      </c>
      <c r="M19" s="4" t="s">
        <v>195</v>
      </c>
      <c r="N19" s="4" t="s">
        <v>203</v>
      </c>
      <c r="O19" s="4"/>
      <c r="P19" s="4"/>
      <c r="Q19" s="4"/>
      <c r="R19" s="4" t="s">
        <v>204</v>
      </c>
      <c r="S19" s="4" t="s">
        <v>12</v>
      </c>
      <c r="T19" s="5" t="s">
        <v>205</v>
      </c>
      <c r="U19" s="5" t="s">
        <v>206</v>
      </c>
    </row>
    <row r="20" spans="1:21" ht="101.5" x14ac:dyDescent="0.35">
      <c r="A20" s="8" t="s">
        <v>110</v>
      </c>
      <c r="B20" s="4" t="s">
        <v>145</v>
      </c>
      <c r="C20" s="4" t="s">
        <v>126</v>
      </c>
      <c r="D20" s="4" t="s">
        <v>161</v>
      </c>
      <c r="E20" s="4" t="s">
        <v>31</v>
      </c>
      <c r="F20" s="4">
        <v>2</v>
      </c>
      <c r="G20" s="4">
        <v>1</v>
      </c>
      <c r="H20" s="4">
        <v>2</v>
      </c>
      <c r="I20" s="4" t="s">
        <v>139</v>
      </c>
      <c r="J20" s="39" t="s">
        <v>177</v>
      </c>
      <c r="K20" s="4" t="s">
        <v>11</v>
      </c>
      <c r="L20" s="4" t="s">
        <v>193</v>
      </c>
      <c r="M20" s="4" t="s">
        <v>195</v>
      </c>
      <c r="N20" s="4" t="s">
        <v>203</v>
      </c>
      <c r="O20" s="4"/>
      <c r="P20" s="4"/>
      <c r="Q20" s="4"/>
      <c r="R20" s="4" t="s">
        <v>204</v>
      </c>
      <c r="S20" s="4" t="s">
        <v>12</v>
      </c>
      <c r="T20" s="5" t="s">
        <v>205</v>
      </c>
      <c r="U20" s="5" t="s">
        <v>206</v>
      </c>
    </row>
  </sheetData>
  <mergeCells count="1">
    <mergeCell ref="A1:U1"/>
  </mergeCells>
  <phoneticPr fontId="27" type="noConversion"/>
  <conditionalFormatting sqref="H2:H1048576">
    <cfRule type="cellIs" dxfId="87" priority="7" operator="between">
      <formula>6</formula>
      <formula>9</formula>
    </cfRule>
    <cfRule type="cellIs" dxfId="86" priority="8" operator="between">
      <formula>3</formula>
      <formula>4</formula>
    </cfRule>
    <cfRule type="cellIs" dxfId="85" priority="9" operator="between">
      <formula>1</formula>
      <formula>2</formula>
    </cfRule>
  </conditionalFormatting>
  <conditionalFormatting sqref="J3:J20">
    <cfRule type="cellIs" dxfId="84" priority="12" operator="between">
      <formula>15</formula>
      <formula>25</formula>
    </cfRule>
    <cfRule type="cellIs" dxfId="83" priority="13" operator="between">
      <formula>7</formula>
      <formula>14</formula>
    </cfRule>
    <cfRule type="cellIs" dxfId="82" priority="14" operator="between">
      <formula>1</formula>
      <formula>6</formula>
    </cfRule>
  </conditionalFormatting>
  <conditionalFormatting sqref="Q4:R20">
    <cfRule type="cellIs" dxfId="81" priority="1" operator="between">
      <formula>6</formula>
      <formula>9</formula>
    </cfRule>
    <cfRule type="cellIs" dxfId="80" priority="2" operator="between">
      <formula>3</formula>
      <formula>4</formula>
    </cfRule>
    <cfRule type="cellIs" dxfId="79" priority="3" operator="between">
      <formula>1</formula>
      <formula>2</formula>
    </cfRule>
  </conditionalFormatting>
  <conditionalFormatting sqref="T3:T20">
    <cfRule type="cellIs" dxfId="78" priority="10" operator="equal">
      <formula>$AF$5</formula>
    </cfRule>
    <cfRule type="cellIs" dxfId="77" priority="11" operator="equal">
      <formula>"Open"</formula>
    </cfRule>
  </conditionalFormatting>
  <dataValidations count="2">
    <dataValidation type="list" allowBlank="1" showInputMessage="1" showErrorMessage="1" sqref="K4:K20" xr:uid="{5F74FE1A-DE2B-449C-9584-593CCE1D9760}">
      <formula1>$W$4:$W$8</formula1>
    </dataValidation>
    <dataValidation type="list" allowBlank="1" showInputMessage="1" showErrorMessage="1" sqref="S4:S20" xr:uid="{FB27F79F-E7E1-4E83-B215-E1C50EB78CA4}">
      <formula1>$X$4:$X$5</formula1>
    </dataValidation>
  </dataValidations>
  <pageMargins left="0.7" right="0.7" top="0.75" bottom="0.7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6624-58F3-4042-9DA0-A9626B582983}">
  <dimension ref="B1:XFC46"/>
  <sheetViews>
    <sheetView showGridLines="0" workbookViewId="0">
      <selection activeCell="E3" sqref="E3"/>
    </sheetView>
  </sheetViews>
  <sheetFormatPr defaultColWidth="0" defaultRowHeight="15" customHeight="1" zeroHeight="1" x14ac:dyDescent="0.35"/>
  <cols>
    <col min="1" max="1" width="3" style="1" customWidth="1"/>
    <col min="2" max="4" width="9.7265625" style="1" customWidth="1"/>
    <col min="5" max="5" width="29.1796875" style="1" customWidth="1"/>
    <col min="6" max="6" width="1.453125" style="1" customWidth="1"/>
    <col min="7" max="7" width="2.453125" style="1" customWidth="1"/>
    <col min="8" max="10" width="9.7265625" style="1" customWidth="1"/>
    <col min="11" max="11" width="31.1796875" style="1" customWidth="1"/>
    <col min="12" max="12" width="2.26953125" style="1" customWidth="1"/>
    <col min="13" max="24" width="0" style="1" hidden="1"/>
    <col min="25" max="16383" width="9.26953125" style="1" hidden="1"/>
    <col min="16384" max="16384" width="0" style="1" hidden="1" customWidth="1"/>
  </cols>
  <sheetData>
    <row r="1" spans="2:12" ht="21" customHeight="1" x14ac:dyDescent="0.35">
      <c r="E1" s="45" t="s">
        <v>69</v>
      </c>
      <c r="F1" s="45"/>
      <c r="G1" s="45"/>
      <c r="H1" s="45"/>
      <c r="I1" s="45"/>
    </row>
    <row r="2" spans="2:12" ht="21" customHeight="1" x14ac:dyDescent="0.35">
      <c r="E2" s="34"/>
      <c r="F2" s="34"/>
      <c r="G2" s="34"/>
      <c r="H2" s="34"/>
      <c r="I2" s="34"/>
    </row>
    <row r="3" spans="2:12" ht="17.25" customHeight="1" x14ac:dyDescent="0.35"/>
    <row r="4" spans="2:12" ht="29.65" customHeight="1" x14ac:dyDescent="0.35">
      <c r="B4" s="74" t="s">
        <v>70</v>
      </c>
      <c r="C4" s="75"/>
      <c r="D4" s="75"/>
      <c r="E4" s="76"/>
      <c r="H4" s="83" t="s">
        <v>71</v>
      </c>
      <c r="I4" s="75"/>
      <c r="J4" s="75"/>
      <c r="K4" s="76"/>
      <c r="L4" s="35"/>
    </row>
    <row r="5" spans="2:12" ht="18" customHeight="1" x14ac:dyDescent="0.35">
      <c r="B5" s="77"/>
      <c r="C5" s="78"/>
      <c r="D5" s="78"/>
      <c r="E5" s="79"/>
      <c r="H5" s="77"/>
      <c r="I5" s="78"/>
      <c r="J5" s="78"/>
      <c r="K5" s="79"/>
      <c r="L5" s="35"/>
    </row>
    <row r="6" spans="2:12" ht="18" customHeight="1" x14ac:dyDescent="0.35">
      <c r="B6" s="77"/>
      <c r="C6" s="78"/>
      <c r="D6" s="78"/>
      <c r="E6" s="79"/>
      <c r="H6" s="77"/>
      <c r="I6" s="78"/>
      <c r="J6" s="78"/>
      <c r="K6" s="79"/>
      <c r="L6" s="35"/>
    </row>
    <row r="7" spans="2:12" ht="18" customHeight="1" x14ac:dyDescent="0.35">
      <c r="B7" s="77"/>
      <c r="C7" s="78"/>
      <c r="D7" s="78"/>
      <c r="E7" s="79"/>
      <c r="H7" s="77"/>
      <c r="I7" s="78"/>
      <c r="J7" s="78"/>
      <c r="K7" s="79"/>
      <c r="L7" s="35"/>
    </row>
    <row r="8" spans="2:12" ht="18" customHeight="1" x14ac:dyDescent="0.35">
      <c r="B8" s="77"/>
      <c r="C8" s="78"/>
      <c r="D8" s="78"/>
      <c r="E8" s="79"/>
      <c r="H8" s="77"/>
      <c r="I8" s="78"/>
      <c r="J8" s="78"/>
      <c r="K8" s="79"/>
      <c r="L8" s="35"/>
    </row>
    <row r="9" spans="2:12" ht="18" customHeight="1" x14ac:dyDescent="0.35">
      <c r="B9" s="77"/>
      <c r="C9" s="78"/>
      <c r="D9" s="78"/>
      <c r="E9" s="79"/>
      <c r="H9" s="77"/>
      <c r="I9" s="78"/>
      <c r="J9" s="78"/>
      <c r="K9" s="79"/>
      <c r="L9" s="35"/>
    </row>
    <row r="10" spans="2:12" ht="18" customHeight="1" x14ac:dyDescent="0.35">
      <c r="B10" s="77"/>
      <c r="C10" s="78"/>
      <c r="D10" s="78"/>
      <c r="E10" s="79"/>
      <c r="H10" s="77"/>
      <c r="I10" s="78"/>
      <c r="J10" s="78"/>
      <c r="K10" s="79"/>
      <c r="L10" s="35"/>
    </row>
    <row r="11" spans="2:12" ht="18" customHeight="1" x14ac:dyDescent="0.35">
      <c r="B11" s="77"/>
      <c r="C11" s="78"/>
      <c r="D11" s="78"/>
      <c r="E11" s="79"/>
      <c r="H11" s="77"/>
      <c r="I11" s="78"/>
      <c r="J11" s="78"/>
      <c r="K11" s="79"/>
      <c r="L11" s="35"/>
    </row>
    <row r="12" spans="2:12" ht="18" customHeight="1" x14ac:dyDescent="0.35">
      <c r="B12" s="77"/>
      <c r="C12" s="78"/>
      <c r="D12" s="78"/>
      <c r="E12" s="79"/>
      <c r="H12" s="77"/>
      <c r="I12" s="78"/>
      <c r="J12" s="78"/>
      <c r="K12" s="79"/>
      <c r="L12" s="35"/>
    </row>
    <row r="13" spans="2:12" ht="18" customHeight="1" x14ac:dyDescent="0.35">
      <c r="B13" s="77"/>
      <c r="C13" s="78"/>
      <c r="D13" s="78"/>
      <c r="E13" s="79"/>
      <c r="H13" s="77"/>
      <c r="I13" s="78"/>
      <c r="J13" s="78"/>
      <c r="K13" s="79"/>
      <c r="L13" s="35"/>
    </row>
    <row r="14" spans="2:12" ht="18" customHeight="1" x14ac:dyDescent="0.35">
      <c r="B14" s="77"/>
      <c r="C14" s="78"/>
      <c r="D14" s="78"/>
      <c r="E14" s="79"/>
      <c r="H14" s="77"/>
      <c r="I14" s="78"/>
      <c r="J14" s="78"/>
      <c r="K14" s="79"/>
      <c r="L14" s="35"/>
    </row>
    <row r="15" spans="2:12" ht="18" customHeight="1" x14ac:dyDescent="0.35">
      <c r="B15" s="77"/>
      <c r="C15" s="78"/>
      <c r="D15" s="78"/>
      <c r="E15" s="79"/>
      <c r="H15" s="77"/>
      <c r="I15" s="78"/>
      <c r="J15" s="78"/>
      <c r="K15" s="79"/>
      <c r="L15" s="35"/>
    </row>
    <row r="16" spans="2:12" ht="18" customHeight="1" x14ac:dyDescent="0.35">
      <c r="B16" s="77"/>
      <c r="C16" s="78"/>
      <c r="D16" s="78"/>
      <c r="E16" s="79"/>
      <c r="H16" s="77"/>
      <c r="I16" s="78"/>
      <c r="J16" s="78"/>
      <c r="K16" s="79"/>
      <c r="L16" s="35"/>
    </row>
    <row r="17" spans="2:12" ht="12.75" customHeight="1" x14ac:dyDescent="0.35">
      <c r="B17" s="77"/>
      <c r="C17" s="78"/>
      <c r="D17" s="78"/>
      <c r="E17" s="79"/>
      <c r="H17" s="77"/>
      <c r="I17" s="78"/>
      <c r="J17" s="78"/>
      <c r="K17" s="79"/>
      <c r="L17" s="35"/>
    </row>
    <row r="18" spans="2:12" ht="98.25" customHeight="1" x14ac:dyDescent="0.35">
      <c r="B18" s="80"/>
      <c r="C18" s="81"/>
      <c r="D18" s="81"/>
      <c r="E18" s="82"/>
      <c r="H18" s="80"/>
      <c r="I18" s="81"/>
      <c r="J18" s="81"/>
      <c r="K18" s="82"/>
      <c r="L18" s="35"/>
    </row>
    <row r="19" spans="2:12" ht="16.5" customHeight="1" x14ac:dyDescent="0.35"/>
    <row r="20" spans="2:12" ht="18" customHeight="1" x14ac:dyDescent="0.35">
      <c r="B20" s="84" t="s">
        <v>72</v>
      </c>
      <c r="C20" s="65"/>
      <c r="D20" s="65"/>
      <c r="E20" s="66"/>
      <c r="H20" s="85" t="s">
        <v>73</v>
      </c>
      <c r="I20" s="86"/>
      <c r="J20" s="86"/>
      <c r="K20" s="87"/>
      <c r="L20" s="15"/>
    </row>
    <row r="21" spans="2:12" ht="18" customHeight="1" x14ac:dyDescent="0.35">
      <c r="B21" s="67"/>
      <c r="C21" s="68"/>
      <c r="D21" s="68"/>
      <c r="E21" s="69"/>
      <c r="H21" s="88"/>
      <c r="I21" s="89"/>
      <c r="J21" s="89"/>
      <c r="K21" s="90"/>
      <c r="L21" s="15"/>
    </row>
    <row r="22" spans="2:12" ht="18" customHeight="1" x14ac:dyDescent="0.35">
      <c r="B22" s="67"/>
      <c r="C22" s="68"/>
      <c r="D22" s="68"/>
      <c r="E22" s="69"/>
      <c r="H22" s="88"/>
      <c r="I22" s="89"/>
      <c r="J22" s="89"/>
      <c r="K22" s="90"/>
      <c r="L22" s="15"/>
    </row>
    <row r="23" spans="2:12" ht="18" customHeight="1" x14ac:dyDescent="0.35">
      <c r="B23" s="67"/>
      <c r="C23" s="68"/>
      <c r="D23" s="68"/>
      <c r="E23" s="69"/>
      <c r="H23" s="88"/>
      <c r="I23" s="89"/>
      <c r="J23" s="89"/>
      <c r="K23" s="90"/>
      <c r="L23" s="15"/>
    </row>
    <row r="24" spans="2:12" ht="18" customHeight="1" x14ac:dyDescent="0.35">
      <c r="B24" s="67"/>
      <c r="C24" s="68"/>
      <c r="D24" s="68"/>
      <c r="E24" s="69"/>
      <c r="H24" s="88"/>
      <c r="I24" s="89"/>
      <c r="J24" s="89"/>
      <c r="K24" s="90"/>
      <c r="L24" s="15"/>
    </row>
    <row r="25" spans="2:12" ht="18" customHeight="1" x14ac:dyDescent="0.35">
      <c r="B25" s="67"/>
      <c r="C25" s="68"/>
      <c r="D25" s="68"/>
      <c r="E25" s="69"/>
      <c r="H25" s="88"/>
      <c r="I25" s="89"/>
      <c r="J25" s="89"/>
      <c r="K25" s="90"/>
      <c r="L25" s="15"/>
    </row>
    <row r="26" spans="2:12" ht="18" customHeight="1" x14ac:dyDescent="0.35">
      <c r="B26" s="67"/>
      <c r="C26" s="68"/>
      <c r="D26" s="68"/>
      <c r="E26" s="69"/>
      <c r="H26" s="88"/>
      <c r="I26" s="89"/>
      <c r="J26" s="89"/>
      <c r="K26" s="90"/>
      <c r="L26" s="15"/>
    </row>
    <row r="27" spans="2:12" ht="18" customHeight="1" x14ac:dyDescent="0.35">
      <c r="B27" s="67"/>
      <c r="C27" s="68"/>
      <c r="D27" s="68"/>
      <c r="E27" s="69"/>
      <c r="H27" s="88"/>
      <c r="I27" s="89"/>
      <c r="J27" s="89"/>
      <c r="K27" s="90"/>
      <c r="L27" s="15"/>
    </row>
    <row r="28" spans="2:12" ht="18" customHeight="1" x14ac:dyDescent="0.35">
      <c r="B28" s="67"/>
      <c r="C28" s="68"/>
      <c r="D28" s="68"/>
      <c r="E28" s="69"/>
      <c r="H28" s="88"/>
      <c r="I28" s="89"/>
      <c r="J28" s="89"/>
      <c r="K28" s="90"/>
      <c r="L28" s="15"/>
    </row>
    <row r="29" spans="2:12" ht="18" customHeight="1" x14ac:dyDescent="0.35">
      <c r="B29" s="67"/>
      <c r="C29" s="68"/>
      <c r="D29" s="68"/>
      <c r="E29" s="69"/>
      <c r="H29" s="88"/>
      <c r="I29" s="89"/>
      <c r="J29" s="89"/>
      <c r="K29" s="90"/>
      <c r="L29" s="15"/>
    </row>
    <row r="30" spans="2:12" ht="18" customHeight="1" x14ac:dyDescent="0.35">
      <c r="B30" s="67"/>
      <c r="C30" s="68"/>
      <c r="D30" s="68"/>
      <c r="E30" s="69"/>
      <c r="H30" s="88"/>
      <c r="I30" s="89"/>
      <c r="J30" s="89"/>
      <c r="K30" s="90"/>
      <c r="L30" s="15"/>
    </row>
    <row r="31" spans="2:12" ht="18" customHeight="1" x14ac:dyDescent="0.35">
      <c r="B31" s="67"/>
      <c r="C31" s="68"/>
      <c r="D31" s="68"/>
      <c r="E31" s="69"/>
      <c r="H31" s="88"/>
      <c r="I31" s="89"/>
      <c r="J31" s="89"/>
      <c r="K31" s="90"/>
      <c r="L31" s="15"/>
    </row>
    <row r="32" spans="2:12" ht="18" customHeight="1" x14ac:dyDescent="0.35">
      <c r="B32" s="67"/>
      <c r="C32" s="68"/>
      <c r="D32" s="68"/>
      <c r="E32" s="69"/>
      <c r="H32" s="88"/>
      <c r="I32" s="89"/>
      <c r="J32" s="89"/>
      <c r="K32" s="90"/>
      <c r="L32" s="15"/>
    </row>
    <row r="33" spans="2:12" ht="45" customHeight="1" x14ac:dyDescent="0.35">
      <c r="B33" s="70"/>
      <c r="C33" s="71"/>
      <c r="D33" s="71"/>
      <c r="E33" s="72"/>
      <c r="H33" s="91"/>
      <c r="I33" s="92"/>
      <c r="J33" s="92"/>
      <c r="K33" s="93"/>
      <c r="L33" s="16"/>
    </row>
    <row r="34" spans="2:12" ht="14.5" hidden="1" x14ac:dyDescent="0.35"/>
    <row r="35" spans="2:12" ht="14.5" hidden="1" x14ac:dyDescent="0.35"/>
    <row r="36" spans="2:12" ht="14.5" hidden="1" x14ac:dyDescent="0.35"/>
    <row r="37" spans="2:12" ht="14.5" hidden="1" x14ac:dyDescent="0.35"/>
    <row r="38" spans="2:12" ht="14.5" hidden="1" x14ac:dyDescent="0.35"/>
    <row r="39" spans="2:12" ht="14.5" hidden="1" x14ac:dyDescent="0.35"/>
    <row r="40" spans="2:12" ht="14.5" hidden="1" x14ac:dyDescent="0.35"/>
    <row r="41" spans="2:12" ht="15" customHeight="1" x14ac:dyDescent="0.35"/>
    <row r="42" spans="2:12" ht="15" customHeight="1" x14ac:dyDescent="0.35"/>
    <row r="43" spans="2:12" ht="15" customHeight="1" x14ac:dyDescent="0.35"/>
    <row r="44" spans="2:12" ht="15" customHeight="1" x14ac:dyDescent="0.35"/>
    <row r="45" spans="2:12" ht="15" customHeight="1" x14ac:dyDescent="0.35"/>
    <row r="46" spans="2:12" ht="15" customHeight="1" x14ac:dyDescent="0.35"/>
  </sheetData>
  <mergeCells count="5">
    <mergeCell ref="E1:I1"/>
    <mergeCell ref="B4:E18"/>
    <mergeCell ref="H4:K18"/>
    <mergeCell ref="B20:E33"/>
    <mergeCell ref="H20:K3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C818A-3DD5-42CC-A04D-C4F858854E1E}">
  <dimension ref="A1:Y15"/>
  <sheetViews>
    <sheetView topLeftCell="A13" workbookViewId="0">
      <selection activeCell="C5" sqref="C5"/>
    </sheetView>
  </sheetViews>
  <sheetFormatPr defaultColWidth="23.7265625" defaultRowHeight="14.5" x14ac:dyDescent="0.35"/>
  <cols>
    <col min="1" max="1" width="13.453125" style="3" customWidth="1"/>
    <col min="2" max="2" width="13.26953125" style="3" bestFit="1" customWidth="1"/>
    <col min="3" max="3" width="28.81640625" style="3" bestFit="1" customWidth="1"/>
    <col min="4" max="4" width="24.81640625" style="3" bestFit="1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26.26953125" style="3" customWidth="1"/>
    <col min="11" max="11" width="10.453125" style="3" bestFit="1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25" style="3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136</v>
      </c>
      <c r="C2" s="14" t="s">
        <v>34</v>
      </c>
      <c r="D2" s="12" t="s">
        <v>37</v>
      </c>
      <c r="E2" s="14" t="s">
        <v>35</v>
      </c>
      <c r="F2" s="13" t="s">
        <v>127</v>
      </c>
    </row>
    <row r="3" spans="1:25" ht="46.5" x14ac:dyDescent="0.35">
      <c r="A3" s="6" t="s">
        <v>0</v>
      </c>
      <c r="B3" s="7" t="s">
        <v>16</v>
      </c>
      <c r="C3" s="7" t="s">
        <v>17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101.5" x14ac:dyDescent="0.35">
      <c r="A4" s="8" t="s">
        <v>211</v>
      </c>
      <c r="B4" s="4" t="s">
        <v>142</v>
      </c>
      <c r="C4" s="4" t="s">
        <v>212</v>
      </c>
      <c r="D4" s="4" t="s">
        <v>231</v>
      </c>
      <c r="E4" s="4" t="s">
        <v>31</v>
      </c>
      <c r="F4" s="4">
        <v>3</v>
      </c>
      <c r="G4" s="4">
        <v>3</v>
      </c>
      <c r="H4" s="4">
        <f>F4*G4</f>
        <v>9</v>
      </c>
      <c r="I4" s="4" t="s">
        <v>139</v>
      </c>
      <c r="J4" s="4" t="s">
        <v>247</v>
      </c>
      <c r="K4" s="4" t="s">
        <v>11</v>
      </c>
      <c r="L4" s="4" t="s">
        <v>251</v>
      </c>
      <c r="M4" s="4" t="s">
        <v>195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87" x14ac:dyDescent="0.35">
      <c r="A5" s="41" t="s">
        <v>236</v>
      </c>
      <c r="B5" s="4" t="s">
        <v>141</v>
      </c>
      <c r="C5" s="4" t="s">
        <v>111</v>
      </c>
      <c r="D5" s="4" t="s">
        <v>146</v>
      </c>
      <c r="E5" s="4" t="s">
        <v>31</v>
      </c>
      <c r="F5" s="4">
        <v>3</v>
      </c>
      <c r="G5" s="4">
        <v>2</v>
      </c>
      <c r="H5" s="4">
        <f t="shared" ref="H5:H15" si="0">F5*G5</f>
        <v>6</v>
      </c>
      <c r="I5" s="4" t="s">
        <v>128</v>
      </c>
      <c r="J5" s="39" t="s">
        <v>162</v>
      </c>
      <c r="K5" s="4" t="s">
        <v>11</v>
      </c>
      <c r="L5" s="4" t="s">
        <v>178</v>
      </c>
      <c r="M5" s="4" t="s">
        <v>194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72.5" x14ac:dyDescent="0.35">
      <c r="A6" s="8" t="s">
        <v>237</v>
      </c>
      <c r="B6" s="43" t="s">
        <v>132</v>
      </c>
      <c r="C6" s="4" t="s">
        <v>213</v>
      </c>
      <c r="D6" s="4" t="s">
        <v>232</v>
      </c>
      <c r="E6" s="4"/>
      <c r="F6" s="4">
        <v>1</v>
      </c>
      <c r="G6" s="4">
        <v>2</v>
      </c>
      <c r="H6" s="4">
        <f t="shared" si="0"/>
        <v>2</v>
      </c>
      <c r="I6" s="4" t="s">
        <v>132</v>
      </c>
      <c r="J6" s="4"/>
      <c r="K6" s="4" t="s">
        <v>11</v>
      </c>
      <c r="L6" s="4" t="s">
        <v>252</v>
      </c>
      <c r="M6" s="4" t="s">
        <v>197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87" x14ac:dyDescent="0.35">
      <c r="A7" s="41" t="s">
        <v>238</v>
      </c>
      <c r="B7" s="43" t="s">
        <v>132</v>
      </c>
      <c r="C7" s="4" t="s">
        <v>114</v>
      </c>
      <c r="D7" s="4" t="s">
        <v>149</v>
      </c>
      <c r="E7" s="4" t="s">
        <v>31</v>
      </c>
      <c r="F7" s="4">
        <v>3</v>
      </c>
      <c r="G7" s="4">
        <v>2</v>
      </c>
      <c r="H7" s="4">
        <f t="shared" si="0"/>
        <v>6</v>
      </c>
      <c r="I7" s="4" t="s">
        <v>131</v>
      </c>
      <c r="J7" s="39" t="s">
        <v>165</v>
      </c>
      <c r="K7" s="4" t="s">
        <v>11</v>
      </c>
      <c r="L7" s="4" t="s">
        <v>181</v>
      </c>
      <c r="M7" s="4" t="s">
        <v>196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  <row r="8" spans="1:25" ht="72.5" x14ac:dyDescent="0.35">
      <c r="A8" s="41" t="s">
        <v>239</v>
      </c>
      <c r="B8" s="4" t="s">
        <v>141</v>
      </c>
      <c r="C8" s="4" t="s">
        <v>124</v>
      </c>
      <c r="D8" s="4" t="s">
        <v>159</v>
      </c>
      <c r="E8" s="4" t="s">
        <v>31</v>
      </c>
      <c r="F8" s="4">
        <v>3</v>
      </c>
      <c r="G8" s="4">
        <v>3</v>
      </c>
      <c r="H8" s="4">
        <f t="shared" si="0"/>
        <v>9</v>
      </c>
      <c r="I8" s="4" t="s">
        <v>136</v>
      </c>
      <c r="J8" s="39" t="s">
        <v>175</v>
      </c>
      <c r="K8" s="4" t="s">
        <v>11</v>
      </c>
      <c r="L8" s="4" t="s">
        <v>191</v>
      </c>
      <c r="M8" s="4" t="s">
        <v>201</v>
      </c>
      <c r="N8" s="4" t="s">
        <v>203</v>
      </c>
      <c r="O8" s="4"/>
      <c r="P8" s="4"/>
      <c r="Q8" s="4"/>
      <c r="R8" s="4" t="s">
        <v>204</v>
      </c>
      <c r="S8" s="4" t="s">
        <v>12</v>
      </c>
      <c r="T8" s="5" t="s">
        <v>205</v>
      </c>
      <c r="U8" s="5" t="s">
        <v>206</v>
      </c>
      <c r="W8" s="2"/>
      <c r="X8" s="2"/>
      <c r="Y8" s="2"/>
    </row>
    <row r="9" spans="1:25" ht="130.5" x14ac:dyDescent="0.35">
      <c r="A9" s="41" t="s">
        <v>240</v>
      </c>
      <c r="B9" s="4" t="s">
        <v>143</v>
      </c>
      <c r="C9" s="4" t="s">
        <v>117</v>
      </c>
      <c r="D9" s="4" t="s">
        <v>152</v>
      </c>
      <c r="E9" s="4" t="s">
        <v>31</v>
      </c>
      <c r="F9" s="4">
        <v>3</v>
      </c>
      <c r="G9" s="4">
        <v>3</v>
      </c>
      <c r="H9" s="4">
        <f t="shared" si="0"/>
        <v>9</v>
      </c>
      <c r="I9" s="4" t="s">
        <v>133</v>
      </c>
      <c r="J9" s="39" t="s">
        <v>168</v>
      </c>
      <c r="K9" s="4" t="s">
        <v>11</v>
      </c>
      <c r="L9" s="4" t="s">
        <v>184</v>
      </c>
      <c r="M9" s="4" t="s">
        <v>199</v>
      </c>
      <c r="N9" s="4" t="s">
        <v>203</v>
      </c>
      <c r="O9" s="4"/>
      <c r="P9" s="4"/>
      <c r="Q9" s="4"/>
      <c r="R9" s="4" t="s">
        <v>204</v>
      </c>
      <c r="S9" s="4" t="s">
        <v>12</v>
      </c>
      <c r="T9" s="5" t="s">
        <v>205</v>
      </c>
      <c r="U9" s="5" t="s">
        <v>206</v>
      </c>
    </row>
    <row r="10" spans="1:25" ht="72.5" x14ac:dyDescent="0.35">
      <c r="A10" s="8" t="s">
        <v>241</v>
      </c>
      <c r="B10" s="4" t="s">
        <v>143</v>
      </c>
      <c r="C10" s="4" t="s">
        <v>214</v>
      </c>
      <c r="D10" s="4" t="s">
        <v>233</v>
      </c>
      <c r="E10" s="4" t="s">
        <v>31</v>
      </c>
      <c r="F10" s="4">
        <v>3</v>
      </c>
      <c r="G10" s="4">
        <v>3</v>
      </c>
      <c r="H10" s="4">
        <f t="shared" si="0"/>
        <v>9</v>
      </c>
      <c r="I10" s="4" t="s">
        <v>135</v>
      </c>
      <c r="J10" s="4" t="s">
        <v>248</v>
      </c>
      <c r="K10" s="4" t="s">
        <v>11</v>
      </c>
      <c r="L10" s="4" t="s">
        <v>253</v>
      </c>
      <c r="M10" s="4" t="s">
        <v>200</v>
      </c>
      <c r="N10" s="4" t="s">
        <v>203</v>
      </c>
      <c r="O10" s="4"/>
      <c r="P10" s="4"/>
      <c r="Q10" s="4"/>
      <c r="R10" s="4" t="s">
        <v>204</v>
      </c>
      <c r="S10" s="4" t="s">
        <v>12</v>
      </c>
      <c r="T10" s="5" t="s">
        <v>205</v>
      </c>
      <c r="U10" s="5" t="s">
        <v>206</v>
      </c>
    </row>
    <row r="11" spans="1:25" ht="72.5" x14ac:dyDescent="0.35">
      <c r="A11" s="41" t="s">
        <v>242</v>
      </c>
      <c r="B11" s="4" t="s">
        <v>143</v>
      </c>
      <c r="C11" s="4" t="s">
        <v>119</v>
      </c>
      <c r="D11" s="4" t="s">
        <v>154</v>
      </c>
      <c r="E11" s="4" t="s">
        <v>31</v>
      </c>
      <c r="F11" s="4">
        <v>3</v>
      </c>
      <c r="G11" s="4">
        <v>3</v>
      </c>
      <c r="H11" s="4">
        <f t="shared" si="0"/>
        <v>9</v>
      </c>
      <c r="I11" s="4" t="s">
        <v>135</v>
      </c>
      <c r="J11" s="39" t="s">
        <v>170</v>
      </c>
      <c r="K11" s="4" t="s">
        <v>11</v>
      </c>
      <c r="L11" s="4" t="s">
        <v>186</v>
      </c>
      <c r="M11" s="4" t="s">
        <v>200</v>
      </c>
      <c r="N11" s="4" t="s">
        <v>203</v>
      </c>
      <c r="O11" s="4"/>
      <c r="P11" s="4"/>
      <c r="Q11" s="4"/>
      <c r="R11" s="4" t="s">
        <v>204</v>
      </c>
      <c r="S11" s="4" t="s">
        <v>12</v>
      </c>
      <c r="T11" s="5" t="s">
        <v>205</v>
      </c>
      <c r="U11" s="5" t="s">
        <v>206</v>
      </c>
    </row>
    <row r="12" spans="1:25" ht="72.5" x14ac:dyDescent="0.35">
      <c r="A12" s="41" t="s">
        <v>243</v>
      </c>
      <c r="B12" s="4" t="s">
        <v>145</v>
      </c>
      <c r="C12" s="4" t="s">
        <v>123</v>
      </c>
      <c r="D12" s="4" t="s">
        <v>158</v>
      </c>
      <c r="E12" s="4" t="s">
        <v>31</v>
      </c>
      <c r="F12" s="4">
        <v>2</v>
      </c>
      <c r="G12" s="4">
        <v>2</v>
      </c>
      <c r="H12" s="4">
        <f t="shared" si="0"/>
        <v>4</v>
      </c>
      <c r="I12" s="4" t="s">
        <v>136</v>
      </c>
      <c r="J12" s="39" t="s">
        <v>174</v>
      </c>
      <c r="K12" s="4" t="s">
        <v>24</v>
      </c>
      <c r="L12" s="4" t="s">
        <v>190</v>
      </c>
      <c r="M12" s="4" t="s">
        <v>201</v>
      </c>
      <c r="N12" s="4" t="s">
        <v>203</v>
      </c>
      <c r="O12" s="4"/>
      <c r="P12" s="4"/>
      <c r="Q12" s="4"/>
      <c r="R12" s="4" t="s">
        <v>204</v>
      </c>
      <c r="S12" s="4" t="s">
        <v>12</v>
      </c>
      <c r="T12" s="5" t="s">
        <v>205</v>
      </c>
      <c r="U12" s="5" t="s">
        <v>206</v>
      </c>
    </row>
    <row r="13" spans="1:25" ht="72.5" x14ac:dyDescent="0.35">
      <c r="A13" s="8" t="s">
        <v>244</v>
      </c>
      <c r="B13" s="4" t="s">
        <v>142</v>
      </c>
      <c r="C13" s="4" t="s">
        <v>215</v>
      </c>
      <c r="D13" s="4" t="s">
        <v>234</v>
      </c>
      <c r="E13" s="4" t="s">
        <v>31</v>
      </c>
      <c r="F13" s="4">
        <v>3</v>
      </c>
      <c r="G13" s="4">
        <v>3</v>
      </c>
      <c r="H13" s="4">
        <f t="shared" si="0"/>
        <v>9</v>
      </c>
      <c r="I13" s="4" t="s">
        <v>136</v>
      </c>
      <c r="J13" s="4" t="s">
        <v>249</v>
      </c>
      <c r="K13" s="4" t="s">
        <v>11</v>
      </c>
      <c r="L13" s="4" t="s">
        <v>255</v>
      </c>
      <c r="M13" s="4" t="s">
        <v>201</v>
      </c>
      <c r="N13" s="4" t="s">
        <v>203</v>
      </c>
      <c r="O13" s="4"/>
      <c r="P13" s="4"/>
      <c r="Q13" s="4"/>
      <c r="R13" s="4" t="s">
        <v>204</v>
      </c>
      <c r="S13" s="4" t="s">
        <v>12</v>
      </c>
      <c r="T13" s="5" t="s">
        <v>205</v>
      </c>
      <c r="U13" s="5" t="s">
        <v>206</v>
      </c>
    </row>
    <row r="14" spans="1:25" ht="72.5" x14ac:dyDescent="0.35">
      <c r="A14" s="41" t="s">
        <v>245</v>
      </c>
      <c r="B14" s="4" t="s">
        <v>143</v>
      </c>
      <c r="C14" s="4" t="s">
        <v>120</v>
      </c>
      <c r="D14" s="4" t="s">
        <v>155</v>
      </c>
      <c r="E14" s="4" t="s">
        <v>31</v>
      </c>
      <c r="F14" s="4">
        <v>3</v>
      </c>
      <c r="G14" s="4">
        <v>3</v>
      </c>
      <c r="H14" s="4">
        <f t="shared" si="0"/>
        <v>9</v>
      </c>
      <c r="I14" s="4" t="s">
        <v>136</v>
      </c>
      <c r="J14" s="39" t="s">
        <v>171</v>
      </c>
      <c r="K14" s="4" t="s">
        <v>11</v>
      </c>
      <c r="L14" s="4" t="s">
        <v>187</v>
      </c>
      <c r="M14" s="4" t="s">
        <v>201</v>
      </c>
      <c r="N14" s="4" t="s">
        <v>203</v>
      </c>
      <c r="O14" s="4"/>
      <c r="P14" s="4"/>
      <c r="Q14" s="4"/>
      <c r="R14" s="4" t="s">
        <v>204</v>
      </c>
      <c r="S14" s="4" t="s">
        <v>12</v>
      </c>
      <c r="T14" s="5" t="s">
        <v>205</v>
      </c>
      <c r="U14" s="5" t="s">
        <v>206</v>
      </c>
    </row>
    <row r="15" spans="1:25" ht="87" x14ac:dyDescent="0.35">
      <c r="A15" s="8" t="s">
        <v>246</v>
      </c>
      <c r="B15" s="4" t="s">
        <v>142</v>
      </c>
      <c r="C15" s="4" t="s">
        <v>216</v>
      </c>
      <c r="D15" s="4" t="s">
        <v>235</v>
      </c>
      <c r="E15" s="4" t="s">
        <v>31</v>
      </c>
      <c r="F15" s="4">
        <v>3</v>
      </c>
      <c r="G15" s="4">
        <v>3</v>
      </c>
      <c r="H15" s="4">
        <f t="shared" si="0"/>
        <v>9</v>
      </c>
      <c r="I15" s="4" t="s">
        <v>129</v>
      </c>
      <c r="J15" s="4" t="s">
        <v>250</v>
      </c>
      <c r="K15" s="4" t="s">
        <v>11</v>
      </c>
      <c r="L15" s="4" t="s">
        <v>254</v>
      </c>
      <c r="M15" s="4" t="s">
        <v>195</v>
      </c>
      <c r="N15" s="4" t="s">
        <v>203</v>
      </c>
      <c r="O15" s="4"/>
      <c r="P15" s="4"/>
      <c r="Q15" s="4"/>
      <c r="R15" s="4" t="s">
        <v>204</v>
      </c>
      <c r="S15" s="4" t="s">
        <v>12</v>
      </c>
      <c r="T15" s="5" t="s">
        <v>205</v>
      </c>
      <c r="U15" s="5" t="s">
        <v>206</v>
      </c>
    </row>
  </sheetData>
  <mergeCells count="1">
    <mergeCell ref="A1:U1"/>
  </mergeCells>
  <phoneticPr fontId="27" type="noConversion"/>
  <conditionalFormatting sqref="H2:H1048576">
    <cfRule type="cellIs" dxfId="76" priority="86" operator="between">
      <formula>6</formula>
      <formula>9</formula>
    </cfRule>
    <cfRule type="cellIs" dxfId="75" priority="87" operator="between">
      <formula>3</formula>
      <formula>4</formula>
    </cfRule>
    <cfRule type="cellIs" dxfId="74" priority="88" operator="between">
      <formula>1</formula>
      <formula>2</formula>
    </cfRule>
  </conditionalFormatting>
  <conditionalFormatting sqref="J3:J15">
    <cfRule type="cellIs" dxfId="73" priority="14" operator="between">
      <formula>15</formula>
      <formula>25</formula>
    </cfRule>
    <cfRule type="cellIs" dxfId="72" priority="15" operator="between">
      <formula>7</formula>
      <formula>14</formula>
    </cfRule>
    <cfRule type="cellIs" dxfId="71" priority="16" operator="between">
      <formula>1</formula>
      <formula>6</formula>
    </cfRule>
  </conditionalFormatting>
  <conditionalFormatting sqref="Q4:R15">
    <cfRule type="cellIs" dxfId="70" priority="3" operator="between">
      <formula>6</formula>
      <formula>9</formula>
    </cfRule>
    <cfRule type="cellIs" dxfId="69" priority="4" operator="between">
      <formula>3</formula>
      <formula>4</formula>
    </cfRule>
    <cfRule type="cellIs" dxfId="68" priority="5" operator="between">
      <formula>1</formula>
      <formula>2</formula>
    </cfRule>
  </conditionalFormatting>
  <conditionalFormatting sqref="T3:T15">
    <cfRule type="cellIs" dxfId="67" priority="1" operator="equal">
      <formula>$AF$5</formula>
    </cfRule>
    <cfRule type="cellIs" dxfId="66" priority="2" operator="equal">
      <formula>"Open"</formula>
    </cfRule>
  </conditionalFormatting>
  <dataValidations count="2">
    <dataValidation type="list" allowBlank="1" showInputMessage="1" showErrorMessage="1" sqref="S4:S15" xr:uid="{89D50690-8535-4E7D-B695-055FA1F120BA}">
      <formula1>$X$4:$X$5</formula1>
    </dataValidation>
    <dataValidation type="list" allowBlank="1" showInputMessage="1" showErrorMessage="1" sqref="K4:K15" xr:uid="{0C8F0C63-3992-4EB2-9209-657E7AFDBC9F}">
      <formula1>$W$4:$W$8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7FA2-96A5-4E6C-B7F2-88E19D8B042B}">
  <dimension ref="B1:XFC28"/>
  <sheetViews>
    <sheetView showGridLines="0" workbookViewId="0">
      <selection activeCell="B4" sqref="B4:E15"/>
    </sheetView>
  </sheetViews>
  <sheetFormatPr defaultColWidth="0" defaultRowHeight="21" customHeight="1" x14ac:dyDescent="0.35"/>
  <cols>
    <col min="1" max="1" width="3.81640625" style="1" customWidth="1"/>
    <col min="2" max="4" width="9.7265625" style="1" customWidth="1"/>
    <col min="5" max="5" width="26.26953125" style="1" customWidth="1"/>
    <col min="6" max="7" width="1.453125" style="1" customWidth="1"/>
    <col min="8" max="10" width="9.7265625" style="1" customWidth="1"/>
    <col min="11" max="11" width="26.7265625" style="1" customWidth="1"/>
    <col min="12" max="12" width="2.1796875" style="1" customWidth="1"/>
    <col min="13" max="24" width="0" style="1" hidden="1"/>
    <col min="25" max="16383" width="9.1796875" style="1" hidden="1"/>
    <col min="16384" max="16384" width="0" style="1" hidden="1"/>
  </cols>
  <sheetData>
    <row r="1" spans="2:12" x14ac:dyDescent="0.35">
      <c r="E1" s="45" t="s">
        <v>90</v>
      </c>
      <c r="F1" s="45"/>
      <c r="G1" s="45"/>
      <c r="H1" s="45"/>
      <c r="I1" s="45"/>
    </row>
    <row r="2" spans="2:12" x14ac:dyDescent="0.35">
      <c r="E2" s="34"/>
      <c r="F2" s="34"/>
      <c r="G2" s="34"/>
      <c r="H2" s="34"/>
      <c r="I2" s="34"/>
    </row>
    <row r="3" spans="2:12" ht="15" customHeight="1" x14ac:dyDescent="0.35"/>
    <row r="4" spans="2:12" ht="15.5" x14ac:dyDescent="0.35">
      <c r="B4" s="83" t="s">
        <v>91</v>
      </c>
      <c r="C4" s="75"/>
      <c r="D4" s="75"/>
      <c r="E4" s="76"/>
      <c r="H4" s="83" t="s">
        <v>92</v>
      </c>
      <c r="I4" s="75"/>
      <c r="J4" s="75"/>
      <c r="K4" s="76"/>
      <c r="L4" s="35"/>
    </row>
    <row r="5" spans="2:12" ht="15.5" x14ac:dyDescent="0.35">
      <c r="B5" s="77"/>
      <c r="C5" s="78"/>
      <c r="D5" s="78"/>
      <c r="E5" s="79"/>
      <c r="H5" s="77"/>
      <c r="I5" s="78"/>
      <c r="J5" s="78"/>
      <c r="K5" s="79"/>
      <c r="L5" s="35"/>
    </row>
    <row r="6" spans="2:12" ht="15.5" x14ac:dyDescent="0.35">
      <c r="B6" s="77"/>
      <c r="C6" s="78"/>
      <c r="D6" s="78"/>
      <c r="E6" s="79"/>
      <c r="H6" s="77"/>
      <c r="I6" s="78"/>
      <c r="J6" s="78"/>
      <c r="K6" s="79"/>
      <c r="L6" s="35"/>
    </row>
    <row r="7" spans="2:12" ht="15.5" x14ac:dyDescent="0.35">
      <c r="B7" s="77"/>
      <c r="C7" s="78"/>
      <c r="D7" s="78"/>
      <c r="E7" s="79"/>
      <c r="H7" s="77"/>
      <c r="I7" s="78"/>
      <c r="J7" s="78"/>
      <c r="K7" s="79"/>
      <c r="L7" s="35"/>
    </row>
    <row r="8" spans="2:12" ht="15.5" x14ac:dyDescent="0.35">
      <c r="B8" s="77"/>
      <c r="C8" s="78"/>
      <c r="D8" s="78"/>
      <c r="E8" s="79"/>
      <c r="H8" s="77"/>
      <c r="I8" s="78"/>
      <c r="J8" s="78"/>
      <c r="K8" s="79"/>
      <c r="L8" s="35"/>
    </row>
    <row r="9" spans="2:12" ht="15.5" x14ac:dyDescent="0.35">
      <c r="B9" s="77"/>
      <c r="C9" s="78"/>
      <c r="D9" s="78"/>
      <c r="E9" s="79"/>
      <c r="H9" s="77"/>
      <c r="I9" s="78"/>
      <c r="J9" s="78"/>
      <c r="K9" s="79"/>
      <c r="L9" s="35"/>
    </row>
    <row r="10" spans="2:12" ht="15.5" x14ac:dyDescent="0.35">
      <c r="B10" s="77"/>
      <c r="C10" s="78"/>
      <c r="D10" s="78"/>
      <c r="E10" s="79"/>
      <c r="H10" s="77"/>
      <c r="I10" s="78"/>
      <c r="J10" s="78"/>
      <c r="K10" s="79"/>
      <c r="L10" s="35"/>
    </row>
    <row r="11" spans="2:12" ht="15.5" x14ac:dyDescent="0.35">
      <c r="B11" s="77"/>
      <c r="C11" s="78"/>
      <c r="D11" s="78"/>
      <c r="E11" s="79"/>
      <c r="H11" s="77"/>
      <c r="I11" s="78"/>
      <c r="J11" s="78"/>
      <c r="K11" s="79"/>
      <c r="L11" s="35"/>
    </row>
    <row r="12" spans="2:12" ht="15.5" x14ac:dyDescent="0.35">
      <c r="B12" s="77"/>
      <c r="C12" s="78"/>
      <c r="D12" s="78"/>
      <c r="E12" s="79"/>
      <c r="H12" s="77"/>
      <c r="I12" s="78"/>
      <c r="J12" s="78"/>
      <c r="K12" s="79"/>
      <c r="L12" s="35"/>
    </row>
    <row r="13" spans="2:12" ht="15.5" x14ac:dyDescent="0.35">
      <c r="B13" s="77"/>
      <c r="C13" s="78"/>
      <c r="D13" s="78"/>
      <c r="E13" s="79"/>
      <c r="H13" s="77"/>
      <c r="I13" s="78"/>
      <c r="J13" s="78"/>
      <c r="K13" s="79"/>
      <c r="L13" s="35"/>
    </row>
    <row r="14" spans="2:12" ht="15.5" x14ac:dyDescent="0.35">
      <c r="B14" s="77"/>
      <c r="C14" s="78"/>
      <c r="D14" s="78"/>
      <c r="E14" s="79"/>
      <c r="H14" s="77"/>
      <c r="I14" s="78"/>
      <c r="J14" s="78"/>
      <c r="K14" s="79"/>
      <c r="L14" s="35"/>
    </row>
    <row r="15" spans="2:12" ht="15.5" x14ac:dyDescent="0.35">
      <c r="B15" s="80"/>
      <c r="C15" s="81"/>
      <c r="D15" s="81"/>
      <c r="E15" s="82"/>
      <c r="H15" s="80"/>
      <c r="I15" s="81"/>
      <c r="J15" s="81"/>
      <c r="K15" s="82"/>
      <c r="L15" s="35"/>
    </row>
    <row r="17" spans="2:12" ht="21" customHeight="1" x14ac:dyDescent="0.35">
      <c r="B17" s="84" t="s">
        <v>93</v>
      </c>
      <c r="C17" s="65"/>
      <c r="D17" s="65"/>
      <c r="E17" s="66"/>
      <c r="H17" s="84" t="s">
        <v>94</v>
      </c>
      <c r="I17" s="65"/>
      <c r="J17" s="65"/>
      <c r="K17" s="66"/>
      <c r="L17" s="15"/>
    </row>
    <row r="18" spans="2:12" ht="21" customHeight="1" x14ac:dyDescent="0.35">
      <c r="B18" s="67"/>
      <c r="C18" s="68"/>
      <c r="D18" s="68"/>
      <c r="E18" s="69"/>
      <c r="H18" s="67"/>
      <c r="I18" s="68"/>
      <c r="J18" s="68"/>
      <c r="K18" s="69"/>
      <c r="L18" s="15"/>
    </row>
    <row r="19" spans="2:12" ht="21" customHeight="1" x14ac:dyDescent="0.35">
      <c r="B19" s="67"/>
      <c r="C19" s="68"/>
      <c r="D19" s="68"/>
      <c r="E19" s="69"/>
      <c r="H19" s="67"/>
      <c r="I19" s="68"/>
      <c r="J19" s="68"/>
      <c r="K19" s="69"/>
      <c r="L19" s="15"/>
    </row>
    <row r="20" spans="2:12" ht="21" customHeight="1" x14ac:dyDescent="0.35">
      <c r="B20" s="67"/>
      <c r="C20" s="68"/>
      <c r="D20" s="68"/>
      <c r="E20" s="69"/>
      <c r="H20" s="67"/>
      <c r="I20" s="68"/>
      <c r="J20" s="68"/>
      <c r="K20" s="69"/>
      <c r="L20" s="15"/>
    </row>
    <row r="21" spans="2:12" ht="21" customHeight="1" x14ac:dyDescent="0.35">
      <c r="B21" s="67"/>
      <c r="C21" s="68"/>
      <c r="D21" s="68"/>
      <c r="E21" s="69"/>
      <c r="H21" s="67"/>
      <c r="I21" s="68"/>
      <c r="J21" s="68"/>
      <c r="K21" s="69"/>
      <c r="L21" s="15"/>
    </row>
    <row r="22" spans="2:12" ht="21" customHeight="1" x14ac:dyDescent="0.35">
      <c r="B22" s="67"/>
      <c r="C22" s="68"/>
      <c r="D22" s="68"/>
      <c r="E22" s="69"/>
      <c r="H22" s="67"/>
      <c r="I22" s="68"/>
      <c r="J22" s="68"/>
      <c r="K22" s="69"/>
      <c r="L22" s="15"/>
    </row>
    <row r="23" spans="2:12" ht="21" customHeight="1" x14ac:dyDescent="0.35">
      <c r="B23" s="67"/>
      <c r="C23" s="68"/>
      <c r="D23" s="68"/>
      <c r="E23" s="69"/>
      <c r="H23" s="67"/>
      <c r="I23" s="68"/>
      <c r="J23" s="68"/>
      <c r="K23" s="69"/>
      <c r="L23" s="15"/>
    </row>
    <row r="24" spans="2:12" ht="21" customHeight="1" x14ac:dyDescent="0.35">
      <c r="B24" s="67"/>
      <c r="C24" s="68"/>
      <c r="D24" s="68"/>
      <c r="E24" s="69"/>
      <c r="H24" s="67"/>
      <c r="I24" s="68"/>
      <c r="J24" s="68"/>
      <c r="K24" s="69"/>
      <c r="L24" s="15"/>
    </row>
    <row r="25" spans="2:12" ht="21" customHeight="1" x14ac:dyDescent="0.35">
      <c r="B25" s="67"/>
      <c r="C25" s="68"/>
      <c r="D25" s="68"/>
      <c r="E25" s="69"/>
      <c r="H25" s="67"/>
      <c r="I25" s="68"/>
      <c r="J25" s="68"/>
      <c r="K25" s="69"/>
      <c r="L25" s="15"/>
    </row>
    <row r="26" spans="2:12" ht="21" customHeight="1" x14ac:dyDescent="0.35">
      <c r="B26" s="67"/>
      <c r="C26" s="68"/>
      <c r="D26" s="68"/>
      <c r="E26" s="69"/>
      <c r="H26" s="67"/>
      <c r="I26" s="68"/>
      <c r="J26" s="68"/>
      <c r="K26" s="69"/>
      <c r="L26" s="15"/>
    </row>
    <row r="27" spans="2:12" ht="21" customHeight="1" x14ac:dyDescent="0.35">
      <c r="B27" s="67"/>
      <c r="C27" s="68"/>
      <c r="D27" s="68"/>
      <c r="E27" s="69"/>
      <c r="H27" s="67"/>
      <c r="I27" s="68"/>
      <c r="J27" s="68"/>
      <c r="K27" s="69"/>
      <c r="L27" s="15"/>
    </row>
    <row r="28" spans="2:12" ht="21" customHeight="1" x14ac:dyDescent="0.35">
      <c r="B28" s="70"/>
      <c r="C28" s="71"/>
      <c r="D28" s="71"/>
      <c r="E28" s="72"/>
      <c r="H28" s="70"/>
      <c r="I28" s="71"/>
      <c r="J28" s="71"/>
      <c r="K28" s="72"/>
      <c r="L28" s="15"/>
    </row>
  </sheetData>
  <mergeCells count="5">
    <mergeCell ref="E1:I1"/>
    <mergeCell ref="B4:E15"/>
    <mergeCell ref="H4:K15"/>
    <mergeCell ref="B17:E28"/>
    <mergeCell ref="H17:K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81F6-0B54-4351-98D9-9BECF49410E0}">
  <dimension ref="A1:Y7"/>
  <sheetViews>
    <sheetView workbookViewId="0">
      <selection activeCell="W1" sqref="W1:Z1048576"/>
    </sheetView>
  </sheetViews>
  <sheetFormatPr defaultColWidth="23.7265625" defaultRowHeight="14.5" x14ac:dyDescent="0.35"/>
  <cols>
    <col min="1" max="1" width="13.54296875" style="3" customWidth="1"/>
    <col min="2" max="2" width="13.26953125" style="3" bestFit="1" customWidth="1"/>
    <col min="3" max="3" width="28.81640625" style="3" bestFit="1" customWidth="1"/>
    <col min="4" max="4" width="24.81640625" style="3" bestFit="1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24.26953125" style="3" customWidth="1"/>
    <col min="11" max="11" width="13.26953125" style="3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24.81640625" style="3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350</v>
      </c>
      <c r="C2" s="14" t="s">
        <v>34</v>
      </c>
      <c r="D2" s="12" t="s">
        <v>351</v>
      </c>
      <c r="E2" s="14" t="s">
        <v>35</v>
      </c>
      <c r="F2" s="13" t="s">
        <v>127</v>
      </c>
    </row>
    <row r="3" spans="1:25" ht="46.5" x14ac:dyDescent="0.35">
      <c r="A3" s="6" t="s">
        <v>0</v>
      </c>
      <c r="B3" s="7" t="s">
        <v>16</v>
      </c>
      <c r="C3" s="7" t="s">
        <v>17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129.75" customHeight="1" x14ac:dyDescent="0.35">
      <c r="A4" s="8" t="s">
        <v>276</v>
      </c>
      <c r="B4" s="4" t="s">
        <v>142</v>
      </c>
      <c r="C4" s="4" t="s">
        <v>280</v>
      </c>
      <c r="D4" s="4" t="s">
        <v>283</v>
      </c>
      <c r="E4" s="4" t="s">
        <v>31</v>
      </c>
      <c r="F4" s="4">
        <v>3</v>
      </c>
      <c r="G4" s="4">
        <v>3</v>
      </c>
      <c r="H4" s="4">
        <f>F4*G4</f>
        <v>9</v>
      </c>
      <c r="I4" s="4" t="s">
        <v>287</v>
      </c>
      <c r="J4" s="4" t="s">
        <v>288</v>
      </c>
      <c r="K4" s="4" t="s">
        <v>11</v>
      </c>
      <c r="L4" s="4" t="s">
        <v>292</v>
      </c>
      <c r="M4" s="4" t="s">
        <v>195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116" x14ac:dyDescent="0.35">
      <c r="A5" s="8" t="s">
        <v>277</v>
      </c>
      <c r="B5" s="4" t="s">
        <v>132</v>
      </c>
      <c r="C5" s="4" t="s">
        <v>281</v>
      </c>
      <c r="D5" s="4" t="s">
        <v>284</v>
      </c>
      <c r="E5" s="4" t="s">
        <v>31</v>
      </c>
      <c r="F5" s="4">
        <v>3</v>
      </c>
      <c r="G5" s="4">
        <v>3</v>
      </c>
      <c r="H5" s="4">
        <f t="shared" ref="H5:H7" si="0">F5*G5</f>
        <v>9</v>
      </c>
      <c r="I5" s="4" t="s">
        <v>132</v>
      </c>
      <c r="J5" s="4" t="s">
        <v>289</v>
      </c>
      <c r="K5" s="4" t="s">
        <v>11</v>
      </c>
      <c r="L5" s="4" t="s">
        <v>293</v>
      </c>
      <c r="M5" s="4" t="s">
        <v>197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101.5" x14ac:dyDescent="0.35">
      <c r="A6" s="8" t="s">
        <v>278</v>
      </c>
      <c r="B6" s="40" t="s">
        <v>142</v>
      </c>
      <c r="C6" s="4" t="s">
        <v>115</v>
      </c>
      <c r="D6" s="4" t="s">
        <v>285</v>
      </c>
      <c r="E6" s="4" t="s">
        <v>31</v>
      </c>
      <c r="F6" s="4">
        <v>3</v>
      </c>
      <c r="G6" s="4">
        <v>2</v>
      </c>
      <c r="H6" s="4">
        <f t="shared" si="0"/>
        <v>6</v>
      </c>
      <c r="I6" s="4" t="s">
        <v>287</v>
      </c>
      <c r="J6" s="4" t="s">
        <v>290</v>
      </c>
      <c r="K6" s="4" t="s">
        <v>11</v>
      </c>
      <c r="L6" s="4" t="s">
        <v>294</v>
      </c>
      <c r="M6" s="4" t="s">
        <v>195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101.5" x14ac:dyDescent="0.35">
      <c r="A7" s="8" t="s">
        <v>279</v>
      </c>
      <c r="B7" s="4" t="s">
        <v>132</v>
      </c>
      <c r="C7" s="4" t="s">
        <v>282</v>
      </c>
      <c r="D7" s="4" t="s">
        <v>286</v>
      </c>
      <c r="E7" s="4" t="s">
        <v>31</v>
      </c>
      <c r="F7" s="4">
        <v>3</v>
      </c>
      <c r="G7" s="4">
        <v>2</v>
      </c>
      <c r="H7" s="4">
        <f t="shared" si="0"/>
        <v>6</v>
      </c>
      <c r="I7" s="4" t="s">
        <v>132</v>
      </c>
      <c r="J7" s="4" t="s">
        <v>291</v>
      </c>
      <c r="K7" s="4" t="s">
        <v>11</v>
      </c>
      <c r="L7" s="4" t="s">
        <v>295</v>
      </c>
      <c r="M7" s="4" t="s">
        <v>197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</sheetData>
  <mergeCells count="1">
    <mergeCell ref="A1:U1"/>
  </mergeCells>
  <phoneticPr fontId="27" type="noConversion"/>
  <conditionalFormatting sqref="H2:H1048576">
    <cfRule type="cellIs" dxfId="65" priority="14" operator="between">
      <formula>6</formula>
      <formula>9</formula>
    </cfRule>
    <cfRule type="cellIs" dxfId="64" priority="15" operator="between">
      <formula>3</formula>
      <formula>4</formula>
    </cfRule>
    <cfRule type="cellIs" dxfId="63" priority="16" operator="between">
      <formula>1</formula>
      <formula>2</formula>
    </cfRule>
  </conditionalFormatting>
  <conditionalFormatting sqref="J3:J7">
    <cfRule type="cellIs" dxfId="62" priority="19" operator="between">
      <formula>15</formula>
      <formula>25</formula>
    </cfRule>
    <cfRule type="cellIs" dxfId="61" priority="20" operator="between">
      <formula>7</formula>
      <formula>14</formula>
    </cfRule>
    <cfRule type="cellIs" dxfId="60" priority="21" operator="between">
      <formula>1</formula>
      <formula>6</formula>
    </cfRule>
  </conditionalFormatting>
  <conditionalFormatting sqref="Q4:R7">
    <cfRule type="cellIs" dxfId="59" priority="3" operator="between">
      <formula>6</formula>
      <formula>9</formula>
    </cfRule>
    <cfRule type="cellIs" dxfId="58" priority="4" operator="between">
      <formula>3</formula>
      <formula>4</formula>
    </cfRule>
    <cfRule type="cellIs" dxfId="57" priority="5" operator="between">
      <formula>1</formula>
      <formula>2</formula>
    </cfRule>
  </conditionalFormatting>
  <conditionalFormatting sqref="T3:T7">
    <cfRule type="cellIs" dxfId="56" priority="1" operator="equal">
      <formula>$AF$5</formula>
    </cfRule>
    <cfRule type="cellIs" dxfId="55" priority="2" operator="equal">
      <formula>"Open"</formula>
    </cfRule>
  </conditionalFormatting>
  <dataValidations count="2">
    <dataValidation type="list" allowBlank="1" showInputMessage="1" showErrorMessage="1" sqref="S4:S7" xr:uid="{6F9E6C4A-4091-49A3-9BF1-2D288DA0BADC}">
      <formula1>$X$4:$X$5</formula1>
    </dataValidation>
    <dataValidation type="list" allowBlank="1" showInputMessage="1" showErrorMessage="1" sqref="K4:K7" xr:uid="{C17EBCE5-5592-4AF7-98F2-77884ABFDF99}">
      <formula1>$W$4:$W$7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4FA2-6CA4-4A6B-93F9-019451B2DDF0}">
  <dimension ref="B1:XFC46"/>
  <sheetViews>
    <sheetView showGridLines="0" topLeftCell="A7" workbookViewId="0">
      <selection activeCell="H16" sqref="H16:K25"/>
    </sheetView>
  </sheetViews>
  <sheetFormatPr defaultColWidth="0" defaultRowHeight="15" customHeight="1" zeroHeight="1" x14ac:dyDescent="0.35"/>
  <cols>
    <col min="1" max="1" width="3.81640625" style="1" customWidth="1"/>
    <col min="2" max="4" width="9.7265625" style="1" customWidth="1"/>
    <col min="5" max="5" width="23.7265625" style="1" customWidth="1"/>
    <col min="6" max="7" width="1.453125" style="1" customWidth="1"/>
    <col min="8" max="10" width="9.7265625" style="1" customWidth="1"/>
    <col min="11" max="11" width="23.1796875" style="1" customWidth="1"/>
    <col min="12" max="12" width="2.1796875" style="1" customWidth="1"/>
    <col min="13" max="24" width="0" style="1" hidden="1"/>
    <col min="25" max="16383" width="9.1796875" style="1" hidden="1"/>
    <col min="16384" max="16384" width="0" style="1" hidden="1"/>
  </cols>
  <sheetData>
    <row r="1" spans="2:12" ht="21" customHeight="1" x14ac:dyDescent="0.35">
      <c r="E1" s="45" t="s">
        <v>85</v>
      </c>
      <c r="F1" s="45"/>
      <c r="G1" s="45"/>
      <c r="H1" s="45"/>
      <c r="I1" s="45"/>
    </row>
    <row r="2" spans="2:12" ht="21" customHeight="1" x14ac:dyDescent="0.35">
      <c r="E2" s="34"/>
      <c r="F2" s="34"/>
      <c r="G2" s="34"/>
      <c r="H2" s="34"/>
      <c r="I2" s="34"/>
    </row>
    <row r="3" spans="2:12" ht="12" customHeight="1" x14ac:dyDescent="0.35"/>
    <row r="4" spans="2:12" ht="18" customHeight="1" x14ac:dyDescent="0.35">
      <c r="B4" s="83" t="s">
        <v>86</v>
      </c>
      <c r="C4" s="75"/>
      <c r="D4" s="75"/>
      <c r="E4" s="76"/>
      <c r="H4" s="83" t="s">
        <v>87</v>
      </c>
      <c r="I4" s="75"/>
      <c r="J4" s="75"/>
      <c r="K4" s="76"/>
      <c r="L4" s="35"/>
    </row>
    <row r="5" spans="2:12" ht="18" customHeight="1" x14ac:dyDescent="0.35">
      <c r="B5" s="77"/>
      <c r="C5" s="78"/>
      <c r="D5" s="78"/>
      <c r="E5" s="79"/>
      <c r="H5" s="77"/>
      <c r="I5" s="78"/>
      <c r="J5" s="78"/>
      <c r="K5" s="79"/>
      <c r="L5" s="35"/>
    </row>
    <row r="6" spans="2:12" ht="18" customHeight="1" x14ac:dyDescent="0.35">
      <c r="B6" s="77"/>
      <c r="C6" s="78"/>
      <c r="D6" s="78"/>
      <c r="E6" s="79"/>
      <c r="H6" s="77"/>
      <c r="I6" s="78"/>
      <c r="J6" s="78"/>
      <c r="K6" s="79"/>
      <c r="L6" s="35"/>
    </row>
    <row r="7" spans="2:12" ht="18" customHeight="1" x14ac:dyDescent="0.35">
      <c r="B7" s="77"/>
      <c r="C7" s="78"/>
      <c r="D7" s="78"/>
      <c r="E7" s="79"/>
      <c r="H7" s="77"/>
      <c r="I7" s="78"/>
      <c r="J7" s="78"/>
      <c r="K7" s="79"/>
      <c r="L7" s="35"/>
    </row>
    <row r="8" spans="2:12" ht="18" customHeight="1" x14ac:dyDescent="0.35">
      <c r="B8" s="77"/>
      <c r="C8" s="78"/>
      <c r="D8" s="78"/>
      <c r="E8" s="79"/>
      <c r="H8" s="77"/>
      <c r="I8" s="78"/>
      <c r="J8" s="78"/>
      <c r="K8" s="79"/>
      <c r="L8" s="35"/>
    </row>
    <row r="9" spans="2:12" ht="18" customHeight="1" x14ac:dyDescent="0.35">
      <c r="B9" s="77"/>
      <c r="C9" s="78"/>
      <c r="D9" s="78"/>
      <c r="E9" s="79"/>
      <c r="H9" s="77"/>
      <c r="I9" s="78"/>
      <c r="J9" s="78"/>
      <c r="K9" s="79"/>
      <c r="L9" s="35"/>
    </row>
    <row r="10" spans="2:12" ht="18" customHeight="1" x14ac:dyDescent="0.35">
      <c r="B10" s="77"/>
      <c r="C10" s="78"/>
      <c r="D10" s="78"/>
      <c r="E10" s="79"/>
      <c r="H10" s="77"/>
      <c r="I10" s="78"/>
      <c r="J10" s="78"/>
      <c r="K10" s="79"/>
      <c r="L10" s="35"/>
    </row>
    <row r="11" spans="2:12" ht="18" customHeight="1" x14ac:dyDescent="0.35">
      <c r="B11" s="77"/>
      <c r="C11" s="78"/>
      <c r="D11" s="78"/>
      <c r="E11" s="79"/>
      <c r="H11" s="77"/>
      <c r="I11" s="78"/>
      <c r="J11" s="78"/>
      <c r="K11" s="79"/>
      <c r="L11" s="35"/>
    </row>
    <row r="12" spans="2:12" ht="18" customHeight="1" x14ac:dyDescent="0.35">
      <c r="B12" s="77"/>
      <c r="C12" s="78"/>
      <c r="D12" s="78"/>
      <c r="E12" s="79"/>
      <c r="H12" s="77"/>
      <c r="I12" s="78"/>
      <c r="J12" s="78"/>
      <c r="K12" s="79"/>
      <c r="L12" s="35"/>
    </row>
    <row r="13" spans="2:12" ht="18" hidden="1" customHeight="1" x14ac:dyDescent="0.35">
      <c r="B13" s="77"/>
      <c r="C13" s="78"/>
      <c r="D13" s="78"/>
      <c r="E13" s="79"/>
      <c r="H13" s="77"/>
      <c r="I13" s="78"/>
      <c r="J13" s="78"/>
      <c r="K13" s="79"/>
      <c r="L13" s="35"/>
    </row>
    <row r="14" spans="2:12" ht="6" customHeight="1" x14ac:dyDescent="0.35">
      <c r="B14" s="80"/>
      <c r="C14" s="81"/>
      <c r="D14" s="81"/>
      <c r="E14" s="82"/>
      <c r="H14" s="80"/>
      <c r="I14" s="81"/>
      <c r="J14" s="81"/>
      <c r="K14" s="82"/>
      <c r="L14" s="35"/>
    </row>
    <row r="15" spans="2:12" ht="10" customHeight="1" x14ac:dyDescent="0.35"/>
    <row r="16" spans="2:12" ht="18" customHeight="1" x14ac:dyDescent="0.35">
      <c r="B16" s="84" t="s">
        <v>88</v>
      </c>
      <c r="C16" s="65"/>
      <c r="D16" s="65"/>
      <c r="E16" s="66"/>
      <c r="H16" s="84" t="s">
        <v>89</v>
      </c>
      <c r="I16" s="65"/>
      <c r="J16" s="65"/>
      <c r="K16" s="66"/>
      <c r="L16" s="15"/>
    </row>
    <row r="17" spans="2:12" ht="18" customHeight="1" x14ac:dyDescent="0.35">
      <c r="B17" s="67"/>
      <c r="C17" s="68"/>
      <c r="D17" s="68"/>
      <c r="E17" s="69"/>
      <c r="H17" s="67"/>
      <c r="I17" s="68"/>
      <c r="J17" s="68"/>
      <c r="K17" s="69"/>
      <c r="L17" s="15"/>
    </row>
    <row r="18" spans="2:12" ht="18" customHeight="1" x14ac:dyDescent="0.35">
      <c r="B18" s="67"/>
      <c r="C18" s="68"/>
      <c r="D18" s="68"/>
      <c r="E18" s="69"/>
      <c r="H18" s="67"/>
      <c r="I18" s="68"/>
      <c r="J18" s="68"/>
      <c r="K18" s="69"/>
      <c r="L18" s="15"/>
    </row>
    <row r="19" spans="2:12" ht="18" customHeight="1" x14ac:dyDescent="0.35">
      <c r="B19" s="67"/>
      <c r="C19" s="68"/>
      <c r="D19" s="68"/>
      <c r="E19" s="69"/>
      <c r="H19" s="67"/>
      <c r="I19" s="68"/>
      <c r="J19" s="68"/>
      <c r="K19" s="69"/>
      <c r="L19" s="15"/>
    </row>
    <row r="20" spans="2:12" ht="18" customHeight="1" x14ac:dyDescent="0.35">
      <c r="B20" s="67"/>
      <c r="C20" s="68"/>
      <c r="D20" s="68"/>
      <c r="E20" s="69"/>
      <c r="H20" s="67"/>
      <c r="I20" s="68"/>
      <c r="J20" s="68"/>
      <c r="K20" s="69"/>
      <c r="L20" s="15"/>
    </row>
    <row r="21" spans="2:12" ht="18" customHeight="1" x14ac:dyDescent="0.35">
      <c r="B21" s="67"/>
      <c r="C21" s="68"/>
      <c r="D21" s="68"/>
      <c r="E21" s="69"/>
      <c r="H21" s="67"/>
      <c r="I21" s="68"/>
      <c r="J21" s="68"/>
      <c r="K21" s="69"/>
      <c r="L21" s="15"/>
    </row>
    <row r="22" spans="2:12" ht="18" customHeight="1" x14ac:dyDescent="0.35">
      <c r="B22" s="67"/>
      <c r="C22" s="68"/>
      <c r="D22" s="68"/>
      <c r="E22" s="69"/>
      <c r="H22" s="67"/>
      <c r="I22" s="68"/>
      <c r="J22" s="68"/>
      <c r="K22" s="69"/>
      <c r="L22" s="15"/>
    </row>
    <row r="23" spans="2:12" ht="18" customHeight="1" x14ac:dyDescent="0.35">
      <c r="B23" s="67"/>
      <c r="C23" s="68"/>
      <c r="D23" s="68"/>
      <c r="E23" s="69"/>
      <c r="H23" s="67"/>
      <c r="I23" s="68"/>
      <c r="J23" s="68"/>
      <c r="K23" s="69"/>
      <c r="L23" s="15"/>
    </row>
    <row r="24" spans="2:12" ht="18" customHeight="1" x14ac:dyDescent="0.35">
      <c r="B24" s="67"/>
      <c r="C24" s="68"/>
      <c r="D24" s="68"/>
      <c r="E24" s="69"/>
      <c r="H24" s="67"/>
      <c r="I24" s="68"/>
      <c r="J24" s="68"/>
      <c r="K24" s="69"/>
      <c r="L24" s="15"/>
    </row>
    <row r="25" spans="2:12" ht="18" customHeight="1" x14ac:dyDescent="0.35">
      <c r="B25" s="70"/>
      <c r="C25" s="71"/>
      <c r="D25" s="71"/>
      <c r="E25" s="72"/>
      <c r="H25" s="70"/>
      <c r="I25" s="71"/>
      <c r="J25" s="71"/>
      <c r="K25" s="72"/>
      <c r="L25" s="15"/>
    </row>
    <row r="26" spans="2:12" ht="14.5" hidden="1" x14ac:dyDescent="0.35"/>
    <row r="27" spans="2:12" ht="14.5" hidden="1" x14ac:dyDescent="0.35"/>
    <row r="28" spans="2:12" ht="14.5" hidden="1" x14ac:dyDescent="0.35"/>
    <row r="29" spans="2:12" ht="14.5" hidden="1" x14ac:dyDescent="0.35"/>
    <row r="30" spans="2:12" ht="14.5" hidden="1" x14ac:dyDescent="0.35"/>
    <row r="31" spans="2:12" ht="14.5" hidden="1" x14ac:dyDescent="0.35"/>
    <row r="32" spans="2:12" ht="14.5" hidden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</sheetData>
  <mergeCells count="5">
    <mergeCell ref="E1:I1"/>
    <mergeCell ref="B4:E14"/>
    <mergeCell ref="H4:K14"/>
    <mergeCell ref="B16:E25"/>
    <mergeCell ref="H16:K2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1C8F-D0A4-4861-B422-FFA80869416B}">
  <dimension ref="A1:Y7"/>
  <sheetViews>
    <sheetView workbookViewId="0">
      <selection activeCell="E5" sqref="E5"/>
    </sheetView>
  </sheetViews>
  <sheetFormatPr defaultColWidth="23.7265625" defaultRowHeight="14.5" x14ac:dyDescent="0.35"/>
  <cols>
    <col min="1" max="1" width="13.26953125" style="3" customWidth="1"/>
    <col min="2" max="2" width="13.26953125" style="3" bestFit="1" customWidth="1"/>
    <col min="3" max="3" width="28.81640625" style="3" bestFit="1" customWidth="1"/>
    <col min="4" max="4" width="24.81640625" style="3" bestFit="1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16.1796875" style="3" bestFit="1" customWidth="1"/>
    <col min="11" max="11" width="10.453125" style="3" bestFit="1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17.81640625" style="3" bestFit="1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135</v>
      </c>
      <c r="C2" s="14" t="s">
        <v>34</v>
      </c>
      <c r="D2" s="12" t="s">
        <v>37</v>
      </c>
      <c r="E2" s="14" t="s">
        <v>35</v>
      </c>
      <c r="F2" s="13" t="s">
        <v>127</v>
      </c>
    </row>
    <row r="3" spans="1:25" ht="62" x14ac:dyDescent="0.35">
      <c r="A3" s="6" t="s">
        <v>0</v>
      </c>
      <c r="B3" s="7" t="s">
        <v>16</v>
      </c>
      <c r="C3" s="7" t="s">
        <v>17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101.5" x14ac:dyDescent="0.35">
      <c r="A4" s="8" t="s">
        <v>330</v>
      </c>
      <c r="B4" s="4" t="s">
        <v>132</v>
      </c>
      <c r="C4" s="4" t="s">
        <v>122</v>
      </c>
      <c r="D4" s="4" t="s">
        <v>331</v>
      </c>
      <c r="E4" s="4" t="s">
        <v>31</v>
      </c>
      <c r="F4" s="4">
        <v>3</v>
      </c>
      <c r="G4" s="4">
        <v>3</v>
      </c>
      <c r="H4" s="4">
        <f>F4*G4</f>
        <v>9</v>
      </c>
      <c r="I4" s="4" t="s">
        <v>334</v>
      </c>
      <c r="J4" s="4" t="s">
        <v>335</v>
      </c>
      <c r="K4" s="4" t="s">
        <v>11</v>
      </c>
      <c r="L4" s="4" t="s">
        <v>339</v>
      </c>
      <c r="M4" s="4" t="s">
        <v>342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87" x14ac:dyDescent="0.35">
      <c r="A5" s="8"/>
      <c r="B5" s="4" t="s">
        <v>143</v>
      </c>
      <c r="C5" s="4" t="s">
        <v>121</v>
      </c>
      <c r="D5" s="4" t="s">
        <v>156</v>
      </c>
      <c r="E5" s="4"/>
      <c r="F5" s="4">
        <v>3</v>
      </c>
      <c r="G5" s="4">
        <v>2</v>
      </c>
      <c r="H5" s="4">
        <f t="shared" ref="H5:H7" si="0">F5*G5</f>
        <v>6</v>
      </c>
      <c r="I5" s="4" t="s">
        <v>131</v>
      </c>
      <c r="J5" s="4" t="s">
        <v>172</v>
      </c>
      <c r="K5" s="4" t="s">
        <v>11</v>
      </c>
      <c r="L5" s="4" t="s">
        <v>338</v>
      </c>
      <c r="M5" s="4" t="s">
        <v>200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145" x14ac:dyDescent="0.35">
      <c r="A6" s="8"/>
      <c r="B6" s="4" t="s">
        <v>144</v>
      </c>
      <c r="C6" s="4" t="s">
        <v>217</v>
      </c>
      <c r="D6" s="4" t="s">
        <v>332</v>
      </c>
      <c r="E6" s="4"/>
      <c r="F6" s="4">
        <v>3</v>
      </c>
      <c r="G6" s="4">
        <v>3</v>
      </c>
      <c r="H6" s="4">
        <f t="shared" si="0"/>
        <v>9</v>
      </c>
      <c r="I6" s="4" t="s">
        <v>334</v>
      </c>
      <c r="J6" s="4" t="s">
        <v>336</v>
      </c>
      <c r="K6" s="4" t="s">
        <v>11</v>
      </c>
      <c r="L6" s="4" t="s">
        <v>340</v>
      </c>
      <c r="M6" s="4" t="s">
        <v>200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116" x14ac:dyDescent="0.35">
      <c r="A7" s="8"/>
      <c r="B7" s="4" t="s">
        <v>143</v>
      </c>
      <c r="C7" s="4" t="s">
        <v>218</v>
      </c>
      <c r="D7" s="4" t="s">
        <v>333</v>
      </c>
      <c r="E7" s="4"/>
      <c r="F7" s="4">
        <v>3</v>
      </c>
      <c r="G7" s="4">
        <v>3</v>
      </c>
      <c r="H7" s="4">
        <f t="shared" si="0"/>
        <v>9</v>
      </c>
      <c r="I7" s="4" t="s">
        <v>133</v>
      </c>
      <c r="J7" s="4" t="s">
        <v>337</v>
      </c>
      <c r="K7" s="4" t="s">
        <v>11</v>
      </c>
      <c r="L7" s="4" t="s">
        <v>341</v>
      </c>
      <c r="M7" s="4" t="s">
        <v>321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</sheetData>
  <mergeCells count="1">
    <mergeCell ref="A1:U1"/>
  </mergeCells>
  <conditionalFormatting sqref="H2:H1048576">
    <cfRule type="cellIs" dxfId="54" priority="10" operator="between">
      <formula>6</formula>
      <formula>9</formula>
    </cfRule>
    <cfRule type="cellIs" dxfId="53" priority="11" operator="between">
      <formula>3</formula>
      <formula>4</formula>
    </cfRule>
    <cfRule type="cellIs" dxfId="52" priority="12" operator="between">
      <formula>1</formula>
      <formula>2</formula>
    </cfRule>
  </conditionalFormatting>
  <conditionalFormatting sqref="J3:J7">
    <cfRule type="cellIs" dxfId="51" priority="15" operator="between">
      <formula>15</formula>
      <formula>25</formula>
    </cfRule>
    <cfRule type="cellIs" dxfId="50" priority="16" operator="between">
      <formula>7</formula>
      <formula>14</formula>
    </cfRule>
    <cfRule type="cellIs" dxfId="49" priority="17" operator="between">
      <formula>1</formula>
      <formula>6</formula>
    </cfRule>
  </conditionalFormatting>
  <conditionalFormatting sqref="Q4:R7">
    <cfRule type="cellIs" dxfId="48" priority="3" operator="between">
      <formula>6</formula>
      <formula>9</formula>
    </cfRule>
    <cfRule type="cellIs" dxfId="47" priority="4" operator="between">
      <formula>3</formula>
      <formula>4</formula>
    </cfRule>
    <cfRule type="cellIs" dxfId="46" priority="5" operator="between">
      <formula>1</formula>
      <formula>2</formula>
    </cfRule>
  </conditionalFormatting>
  <conditionalFormatting sqref="T3:T7">
    <cfRule type="cellIs" dxfId="45" priority="1" operator="equal">
      <formula>$AF$5</formula>
    </cfRule>
    <cfRule type="cellIs" dxfId="44" priority="2" operator="equal">
      <formula>"Open"</formula>
    </cfRule>
  </conditionalFormatting>
  <dataValidations count="2">
    <dataValidation type="list" allowBlank="1" showInputMessage="1" showErrorMessage="1" sqref="S4:S7" xr:uid="{4CB4AF3F-5E48-4490-8FD0-2BB0C3D2E132}">
      <formula1>$X$4:$X$5</formula1>
    </dataValidation>
    <dataValidation type="list" allowBlank="1" showInputMessage="1" showErrorMessage="1" sqref="K4:K7" xr:uid="{A9B5E4E1-DA1D-4F76-8747-F8D0C1F6E263}">
      <formula1>$W$4:$W$7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3FEF-D24D-4C8E-BB1B-2C8E0AF915C5}">
  <dimension ref="A1:AB46"/>
  <sheetViews>
    <sheetView showGridLines="0" topLeftCell="A4" workbookViewId="0">
      <selection activeCell="B4" sqref="B4:E17"/>
    </sheetView>
  </sheetViews>
  <sheetFormatPr defaultColWidth="0" defaultRowHeight="15" customHeight="1" zeroHeight="1" x14ac:dyDescent="0.35"/>
  <cols>
    <col min="1" max="1" width="1.453125" style="1" customWidth="1"/>
    <col min="2" max="4" width="9.7265625" style="1" customWidth="1"/>
    <col min="5" max="5" width="44.81640625" style="1" customWidth="1"/>
    <col min="6" max="7" width="1.453125" style="1" customWidth="1"/>
    <col min="8" max="10" width="9.7265625" style="1" customWidth="1"/>
    <col min="11" max="11" width="47.81640625" style="1" customWidth="1"/>
    <col min="12" max="12" width="2.1796875" style="1" customWidth="1"/>
    <col min="13" max="28" width="0" style="1" hidden="1" customWidth="1"/>
    <col min="29" max="16384" width="9.1796875" style="1" hidden="1"/>
  </cols>
  <sheetData>
    <row r="1" spans="2:12" ht="27" customHeight="1" x14ac:dyDescent="0.35">
      <c r="E1" s="45" t="s">
        <v>75</v>
      </c>
      <c r="F1" s="45"/>
      <c r="G1" s="45"/>
      <c r="H1" s="45"/>
      <c r="I1" s="45"/>
    </row>
    <row r="2" spans="2:12" ht="27" customHeight="1" x14ac:dyDescent="0.35">
      <c r="E2" s="34"/>
      <c r="F2" s="34"/>
      <c r="G2" s="34"/>
      <c r="H2" s="34"/>
      <c r="I2" s="34"/>
    </row>
    <row r="3" spans="2:12" ht="6" customHeight="1" x14ac:dyDescent="0.35"/>
    <row r="4" spans="2:12" ht="18" customHeight="1" x14ac:dyDescent="0.35">
      <c r="B4" s="47" t="s">
        <v>76</v>
      </c>
      <c r="C4" s="48"/>
      <c r="D4" s="48"/>
      <c r="E4" s="49"/>
      <c r="H4" s="56" t="s">
        <v>77</v>
      </c>
      <c r="I4" s="57"/>
      <c r="J4" s="57"/>
      <c r="K4" s="58"/>
      <c r="L4" s="35"/>
    </row>
    <row r="5" spans="2:12" ht="18" customHeight="1" x14ac:dyDescent="0.35">
      <c r="B5" s="50"/>
      <c r="C5" s="51"/>
      <c r="D5" s="51"/>
      <c r="E5" s="52"/>
      <c r="H5" s="59"/>
      <c r="I5" s="60"/>
      <c r="J5" s="60"/>
      <c r="K5" s="61"/>
      <c r="L5" s="35"/>
    </row>
    <row r="6" spans="2:12" ht="18" customHeight="1" x14ac:dyDescent="0.35">
      <c r="B6" s="50"/>
      <c r="C6" s="51"/>
      <c r="D6" s="51"/>
      <c r="E6" s="52"/>
      <c r="H6" s="59"/>
      <c r="I6" s="60"/>
      <c r="J6" s="60"/>
      <c r="K6" s="61"/>
      <c r="L6" s="35"/>
    </row>
    <row r="7" spans="2:12" ht="18" customHeight="1" x14ac:dyDescent="0.35">
      <c r="B7" s="50"/>
      <c r="C7" s="51"/>
      <c r="D7" s="51"/>
      <c r="E7" s="52"/>
      <c r="H7" s="59"/>
      <c r="I7" s="60"/>
      <c r="J7" s="60"/>
      <c r="K7" s="61"/>
      <c r="L7" s="35"/>
    </row>
    <row r="8" spans="2:12" ht="18" customHeight="1" x14ac:dyDescent="0.35">
      <c r="B8" s="50"/>
      <c r="C8" s="51"/>
      <c r="D8" s="51"/>
      <c r="E8" s="52"/>
      <c r="H8" s="59"/>
      <c r="I8" s="60"/>
      <c r="J8" s="60"/>
      <c r="K8" s="61"/>
      <c r="L8" s="35"/>
    </row>
    <row r="9" spans="2:12" ht="18" customHeight="1" x14ac:dyDescent="0.35">
      <c r="B9" s="50"/>
      <c r="C9" s="51"/>
      <c r="D9" s="51"/>
      <c r="E9" s="52"/>
      <c r="H9" s="59"/>
      <c r="I9" s="60"/>
      <c r="J9" s="60"/>
      <c r="K9" s="61"/>
      <c r="L9" s="35"/>
    </row>
    <row r="10" spans="2:12" ht="18" customHeight="1" x14ac:dyDescent="0.35">
      <c r="B10" s="50"/>
      <c r="C10" s="51"/>
      <c r="D10" s="51"/>
      <c r="E10" s="52"/>
      <c r="H10" s="59"/>
      <c r="I10" s="60"/>
      <c r="J10" s="60"/>
      <c r="K10" s="61"/>
      <c r="L10" s="35"/>
    </row>
    <row r="11" spans="2:12" ht="18" customHeight="1" x14ac:dyDescent="0.35">
      <c r="B11" s="50"/>
      <c r="C11" s="51"/>
      <c r="D11" s="51"/>
      <c r="E11" s="52"/>
      <c r="H11" s="59"/>
      <c r="I11" s="60"/>
      <c r="J11" s="60"/>
      <c r="K11" s="61"/>
      <c r="L11" s="35"/>
    </row>
    <row r="12" spans="2:12" ht="18" customHeight="1" x14ac:dyDescent="0.35">
      <c r="B12" s="50"/>
      <c r="C12" s="51"/>
      <c r="D12" s="51"/>
      <c r="E12" s="52"/>
      <c r="H12" s="59"/>
      <c r="I12" s="60"/>
      <c r="J12" s="60"/>
      <c r="K12" s="61"/>
      <c r="L12" s="35"/>
    </row>
    <row r="13" spans="2:12" ht="18" customHeight="1" x14ac:dyDescent="0.35">
      <c r="B13" s="50"/>
      <c r="C13" s="51"/>
      <c r="D13" s="51"/>
      <c r="E13" s="52"/>
      <c r="H13" s="59"/>
      <c r="I13" s="60"/>
      <c r="J13" s="60"/>
      <c r="K13" s="61"/>
      <c r="L13" s="35"/>
    </row>
    <row r="14" spans="2:12" ht="0.75" customHeight="1" x14ac:dyDescent="0.35">
      <c r="B14" s="50"/>
      <c r="C14" s="51"/>
      <c r="D14" s="51"/>
      <c r="E14" s="52"/>
      <c r="H14" s="59"/>
      <c r="I14" s="60"/>
      <c r="J14" s="60"/>
      <c r="K14" s="61"/>
      <c r="L14" s="35"/>
    </row>
    <row r="15" spans="2:12" ht="18" hidden="1" customHeight="1" x14ac:dyDescent="0.35">
      <c r="B15" s="50"/>
      <c r="C15" s="51"/>
      <c r="D15" s="51"/>
      <c r="E15" s="52"/>
      <c r="H15" s="59"/>
      <c r="I15" s="60"/>
      <c r="J15" s="60"/>
      <c r="K15" s="61"/>
      <c r="L15" s="35"/>
    </row>
    <row r="16" spans="2:12" ht="101.25" hidden="1" customHeight="1" x14ac:dyDescent="0.35">
      <c r="B16" s="50"/>
      <c r="C16" s="51"/>
      <c r="D16" s="51"/>
      <c r="E16" s="52"/>
      <c r="H16" s="59"/>
      <c r="I16" s="60"/>
      <c r="J16" s="60"/>
      <c r="K16" s="61"/>
      <c r="L16" s="35"/>
    </row>
    <row r="17" spans="2:12" ht="3" customHeight="1" x14ac:dyDescent="0.35">
      <c r="B17" s="53"/>
      <c r="C17" s="54"/>
      <c r="D17" s="54"/>
      <c r="E17" s="55"/>
      <c r="H17" s="62"/>
      <c r="I17" s="63"/>
      <c r="J17" s="63"/>
      <c r="K17" s="64"/>
      <c r="L17" s="35"/>
    </row>
    <row r="18" spans="2:12" ht="10" customHeight="1" x14ac:dyDescent="0.35"/>
    <row r="19" spans="2:12" ht="18" customHeight="1" x14ac:dyDescent="0.35">
      <c r="B19" s="56" t="s">
        <v>78</v>
      </c>
      <c r="C19" s="65"/>
      <c r="D19" s="65"/>
      <c r="E19" s="66"/>
      <c r="H19" s="56" t="s">
        <v>79</v>
      </c>
      <c r="I19" s="65"/>
      <c r="J19" s="65"/>
      <c r="K19" s="66"/>
      <c r="L19" s="15"/>
    </row>
    <row r="20" spans="2:12" ht="18" customHeight="1" x14ac:dyDescent="0.35">
      <c r="B20" s="67"/>
      <c r="C20" s="68"/>
      <c r="D20" s="68"/>
      <c r="E20" s="69"/>
      <c r="H20" s="67"/>
      <c r="I20" s="68"/>
      <c r="J20" s="68"/>
      <c r="K20" s="69"/>
      <c r="L20" s="15"/>
    </row>
    <row r="21" spans="2:12" ht="18" customHeight="1" x14ac:dyDescent="0.35">
      <c r="B21" s="67"/>
      <c r="C21" s="68"/>
      <c r="D21" s="68"/>
      <c r="E21" s="69"/>
      <c r="H21" s="67"/>
      <c r="I21" s="68"/>
      <c r="J21" s="68"/>
      <c r="K21" s="69"/>
      <c r="L21" s="15"/>
    </row>
    <row r="22" spans="2:12" ht="18" customHeight="1" x14ac:dyDescent="0.35">
      <c r="B22" s="67"/>
      <c r="C22" s="68"/>
      <c r="D22" s="68"/>
      <c r="E22" s="69"/>
      <c r="H22" s="67"/>
      <c r="I22" s="68"/>
      <c r="J22" s="68"/>
      <c r="K22" s="69"/>
      <c r="L22" s="15"/>
    </row>
    <row r="23" spans="2:12" ht="18" customHeight="1" x14ac:dyDescent="0.35">
      <c r="B23" s="67"/>
      <c r="C23" s="68"/>
      <c r="D23" s="68"/>
      <c r="E23" s="69"/>
      <c r="H23" s="67"/>
      <c r="I23" s="68"/>
      <c r="J23" s="68"/>
      <c r="K23" s="69"/>
      <c r="L23" s="15"/>
    </row>
    <row r="24" spans="2:12" ht="18" customHeight="1" x14ac:dyDescent="0.35">
      <c r="B24" s="67"/>
      <c r="C24" s="68"/>
      <c r="D24" s="68"/>
      <c r="E24" s="69"/>
      <c r="H24" s="67"/>
      <c r="I24" s="68"/>
      <c r="J24" s="68"/>
      <c r="K24" s="69"/>
      <c r="L24" s="15"/>
    </row>
    <row r="25" spans="2:12" ht="18" customHeight="1" x14ac:dyDescent="0.35">
      <c r="B25" s="67"/>
      <c r="C25" s="68"/>
      <c r="D25" s="68"/>
      <c r="E25" s="69"/>
      <c r="F25" s="36"/>
      <c r="H25" s="67"/>
      <c r="I25" s="68"/>
      <c r="J25" s="68"/>
      <c r="K25" s="69"/>
      <c r="L25" s="15"/>
    </row>
    <row r="26" spans="2:12" ht="4.5" customHeight="1" x14ac:dyDescent="0.35">
      <c r="B26" s="67"/>
      <c r="C26" s="68"/>
      <c r="D26" s="68"/>
      <c r="E26" s="69"/>
      <c r="H26" s="67"/>
      <c r="I26" s="68"/>
      <c r="J26" s="68"/>
      <c r="K26" s="69"/>
      <c r="L26" s="15"/>
    </row>
    <row r="27" spans="2:12" ht="18" hidden="1" customHeight="1" x14ac:dyDescent="0.35">
      <c r="B27" s="67"/>
      <c r="C27" s="68"/>
      <c r="D27" s="68"/>
      <c r="E27" s="69"/>
      <c r="H27" s="67"/>
      <c r="I27" s="68"/>
      <c r="J27" s="68"/>
      <c r="K27" s="69"/>
      <c r="L27" s="15"/>
    </row>
    <row r="28" spans="2:12" ht="0.75" customHeight="1" x14ac:dyDescent="0.35">
      <c r="B28" s="70"/>
      <c r="C28" s="71"/>
      <c r="D28" s="71"/>
      <c r="E28" s="72"/>
      <c r="H28" s="70"/>
      <c r="I28" s="71"/>
      <c r="J28" s="71"/>
      <c r="K28" s="72"/>
      <c r="L28" s="16"/>
    </row>
    <row r="29" spans="2:12" ht="14.5" hidden="1" x14ac:dyDescent="0.35"/>
    <row r="30" spans="2:12" ht="14.5" hidden="1" x14ac:dyDescent="0.35"/>
    <row r="31" spans="2:12" ht="14.5" hidden="1" x14ac:dyDescent="0.35"/>
    <row r="32" spans="2:12" ht="14.5" hidden="1" x14ac:dyDescent="0.35"/>
    <row r="33" ht="14.5" hidden="1" x14ac:dyDescent="0.35"/>
    <row r="34" ht="14.5" hidden="1" x14ac:dyDescent="0.35"/>
    <row r="35" ht="14.5" hidden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</sheetData>
  <mergeCells count="5">
    <mergeCell ref="E1:I1"/>
    <mergeCell ref="B4:E17"/>
    <mergeCell ref="H4:K17"/>
    <mergeCell ref="B19:E28"/>
    <mergeCell ref="H19:K2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F1E5-23F4-4E51-8156-B9CEE07A9645}">
  <dimension ref="A1:Y9"/>
  <sheetViews>
    <sheetView topLeftCell="A7" workbookViewId="0">
      <selection activeCell="W1" sqref="W1:Z1048576"/>
    </sheetView>
  </sheetViews>
  <sheetFormatPr defaultColWidth="23.7265625" defaultRowHeight="14.5" x14ac:dyDescent="0.35"/>
  <cols>
    <col min="1" max="1" width="15.26953125" style="3" customWidth="1"/>
    <col min="2" max="2" width="13.26953125" style="3" bestFit="1" customWidth="1"/>
    <col min="3" max="3" width="28.81640625" style="3" bestFit="1" customWidth="1"/>
    <col min="4" max="4" width="24.81640625" style="3" bestFit="1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25.453125" style="3" customWidth="1"/>
    <col min="11" max="11" width="10.453125" style="3" bestFit="1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17.81640625" style="3" bestFit="1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139</v>
      </c>
      <c r="C2" s="14" t="s">
        <v>34</v>
      </c>
      <c r="D2" s="12" t="s">
        <v>37</v>
      </c>
      <c r="E2" s="14" t="s">
        <v>35</v>
      </c>
      <c r="F2" s="13" t="s">
        <v>127</v>
      </c>
    </row>
    <row r="3" spans="1:25" ht="62" x14ac:dyDescent="0.35">
      <c r="A3" s="6" t="s">
        <v>0</v>
      </c>
      <c r="B3" s="7" t="s">
        <v>16</v>
      </c>
      <c r="C3" s="7" t="s">
        <v>17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87" x14ac:dyDescent="0.35">
      <c r="A4" s="8" t="s">
        <v>270</v>
      </c>
      <c r="B4" s="4" t="s">
        <v>142</v>
      </c>
      <c r="C4" s="4" t="s">
        <v>113</v>
      </c>
      <c r="D4" s="4" t="s">
        <v>148</v>
      </c>
      <c r="E4" s="4" t="s">
        <v>31</v>
      </c>
      <c r="F4" s="4">
        <v>3</v>
      </c>
      <c r="G4" s="4">
        <v>2</v>
      </c>
      <c r="H4" s="4">
        <v>6</v>
      </c>
      <c r="I4" s="4" t="s">
        <v>130</v>
      </c>
      <c r="J4" s="39" t="s">
        <v>164</v>
      </c>
      <c r="K4" s="4" t="s">
        <v>11</v>
      </c>
      <c r="L4" s="4" t="s">
        <v>180</v>
      </c>
      <c r="M4" s="4" t="s">
        <v>195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87" x14ac:dyDescent="0.35">
      <c r="A5" s="8" t="s">
        <v>271</v>
      </c>
      <c r="B5" s="4" t="s">
        <v>132</v>
      </c>
      <c r="C5" s="4" t="s">
        <v>114</v>
      </c>
      <c r="D5" s="4" t="s">
        <v>149</v>
      </c>
      <c r="E5" s="4" t="s">
        <v>31</v>
      </c>
      <c r="F5" s="4">
        <v>3</v>
      </c>
      <c r="G5" s="4">
        <v>2</v>
      </c>
      <c r="H5" s="4">
        <v>6</v>
      </c>
      <c r="I5" s="4" t="s">
        <v>131</v>
      </c>
      <c r="J5" s="39" t="s">
        <v>165</v>
      </c>
      <c r="K5" s="4" t="s">
        <v>11</v>
      </c>
      <c r="L5" s="4" t="s">
        <v>181</v>
      </c>
      <c r="M5" s="4" t="s">
        <v>196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101.5" x14ac:dyDescent="0.35">
      <c r="A6" s="8" t="s">
        <v>272</v>
      </c>
      <c r="B6" s="40" t="s">
        <v>142</v>
      </c>
      <c r="C6" s="4" t="s">
        <v>115</v>
      </c>
      <c r="D6" s="4" t="s">
        <v>327</v>
      </c>
      <c r="E6" s="4" t="s">
        <v>31</v>
      </c>
      <c r="F6" s="4">
        <v>3</v>
      </c>
      <c r="G6" s="4">
        <v>2</v>
      </c>
      <c r="H6" s="4">
        <v>6</v>
      </c>
      <c r="I6" s="4" t="s">
        <v>139</v>
      </c>
      <c r="J6" s="4" t="s">
        <v>328</v>
      </c>
      <c r="K6" s="4" t="s">
        <v>11</v>
      </c>
      <c r="L6" s="4"/>
      <c r="M6" s="4" t="s">
        <v>329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116" x14ac:dyDescent="0.35">
      <c r="A7" s="8" t="s">
        <v>273</v>
      </c>
      <c r="B7" s="4" t="s">
        <v>142</v>
      </c>
      <c r="C7" s="4" t="s">
        <v>112</v>
      </c>
      <c r="D7" s="4" t="s">
        <v>147</v>
      </c>
      <c r="E7" s="4" t="s">
        <v>31</v>
      </c>
      <c r="F7" s="4">
        <v>3</v>
      </c>
      <c r="G7" s="4">
        <v>3</v>
      </c>
      <c r="H7" s="4">
        <v>9</v>
      </c>
      <c r="I7" s="4" t="s">
        <v>129</v>
      </c>
      <c r="J7" s="39" t="s">
        <v>163</v>
      </c>
      <c r="K7" s="4" t="s">
        <v>11</v>
      </c>
      <c r="L7" s="4" t="s">
        <v>179</v>
      </c>
      <c r="M7" s="4" t="s">
        <v>195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  <row r="8" spans="1:25" ht="87" x14ac:dyDescent="0.35">
      <c r="A8" s="8" t="s">
        <v>274</v>
      </c>
      <c r="B8" s="4" t="s">
        <v>143</v>
      </c>
      <c r="C8" s="4" t="s">
        <v>125</v>
      </c>
      <c r="D8" s="4" t="s">
        <v>160</v>
      </c>
      <c r="E8" s="4" t="s">
        <v>31</v>
      </c>
      <c r="F8" s="4">
        <v>3</v>
      </c>
      <c r="G8" s="4">
        <v>3</v>
      </c>
      <c r="H8" s="4">
        <v>9</v>
      </c>
      <c r="I8" s="4" t="s">
        <v>139</v>
      </c>
      <c r="J8" s="39" t="s">
        <v>176</v>
      </c>
      <c r="K8" s="4" t="s">
        <v>11</v>
      </c>
      <c r="L8" s="4" t="s">
        <v>192</v>
      </c>
      <c r="M8" s="4" t="s">
        <v>195</v>
      </c>
      <c r="N8" s="4" t="s">
        <v>203</v>
      </c>
      <c r="O8" s="4"/>
      <c r="P8" s="4"/>
      <c r="Q8" s="4"/>
      <c r="R8" s="4" t="s">
        <v>204</v>
      </c>
      <c r="S8" s="4" t="s">
        <v>12</v>
      </c>
      <c r="T8" s="5" t="s">
        <v>205</v>
      </c>
      <c r="U8" s="5" t="s">
        <v>206</v>
      </c>
      <c r="W8" s="2"/>
      <c r="X8" s="2"/>
      <c r="Y8" s="2"/>
    </row>
    <row r="9" spans="1:25" ht="101.5" x14ac:dyDescent="0.35">
      <c r="A9" s="8" t="s">
        <v>275</v>
      </c>
      <c r="B9" s="4" t="s">
        <v>145</v>
      </c>
      <c r="C9" s="4" t="s">
        <v>126</v>
      </c>
      <c r="D9" s="4" t="s">
        <v>161</v>
      </c>
      <c r="E9" s="4" t="s">
        <v>31</v>
      </c>
      <c r="F9" s="4">
        <v>2</v>
      </c>
      <c r="G9" s="4">
        <v>1</v>
      </c>
      <c r="H9" s="4">
        <v>2</v>
      </c>
      <c r="I9" s="4" t="s">
        <v>139</v>
      </c>
      <c r="J9" s="39" t="s">
        <v>177</v>
      </c>
      <c r="K9" s="4" t="s">
        <v>11</v>
      </c>
      <c r="L9" s="4" t="s">
        <v>193</v>
      </c>
      <c r="M9" s="4" t="s">
        <v>195</v>
      </c>
      <c r="N9" s="4" t="s">
        <v>203</v>
      </c>
      <c r="O9" s="4"/>
      <c r="P9" s="4"/>
      <c r="Q9" s="4"/>
      <c r="R9" s="4" t="s">
        <v>204</v>
      </c>
      <c r="S9" s="4" t="s">
        <v>12</v>
      </c>
      <c r="T9" s="5" t="s">
        <v>205</v>
      </c>
      <c r="U9" s="5" t="s">
        <v>206</v>
      </c>
    </row>
  </sheetData>
  <mergeCells count="1">
    <mergeCell ref="A1:U1"/>
  </mergeCells>
  <phoneticPr fontId="27" type="noConversion"/>
  <conditionalFormatting sqref="H2:H1048576">
    <cfRule type="cellIs" dxfId="43" priority="4" operator="between">
      <formula>6</formula>
      <formula>9</formula>
    </cfRule>
    <cfRule type="cellIs" dxfId="42" priority="5" operator="between">
      <formula>3</formula>
      <formula>4</formula>
    </cfRule>
    <cfRule type="cellIs" dxfId="41" priority="6" operator="between">
      <formula>1</formula>
      <formula>2</formula>
    </cfRule>
  </conditionalFormatting>
  <conditionalFormatting sqref="J3:J9">
    <cfRule type="cellIs" dxfId="40" priority="9" operator="between">
      <formula>15</formula>
      <formula>25</formula>
    </cfRule>
    <cfRule type="cellIs" dxfId="39" priority="10" operator="between">
      <formula>7</formula>
      <formula>14</formula>
    </cfRule>
    <cfRule type="cellIs" dxfId="38" priority="11" operator="between">
      <formula>1</formula>
      <formula>6</formula>
    </cfRule>
  </conditionalFormatting>
  <conditionalFormatting sqref="Q4:R9">
    <cfRule type="cellIs" dxfId="37" priority="1" operator="between">
      <formula>6</formula>
      <formula>9</formula>
    </cfRule>
    <cfRule type="cellIs" dxfId="36" priority="2" operator="between">
      <formula>3</formula>
      <formula>4</formula>
    </cfRule>
    <cfRule type="cellIs" dxfId="35" priority="3" operator="between">
      <formula>1</formula>
      <formula>2</formula>
    </cfRule>
  </conditionalFormatting>
  <conditionalFormatting sqref="T3:T9">
    <cfRule type="cellIs" dxfId="34" priority="7" operator="equal">
      <formula>$AF$5</formula>
    </cfRule>
    <cfRule type="cellIs" dxfId="33" priority="8" operator="equal">
      <formula>"Open"</formula>
    </cfRule>
  </conditionalFormatting>
  <dataValidations count="2">
    <dataValidation type="list" allowBlank="1" showInputMessage="1" showErrorMessage="1" sqref="S4:S9" xr:uid="{1EBB2DE2-2401-4C54-9764-A9FCAA816A12}">
      <formula1>$X$4:$X$5</formula1>
    </dataValidation>
    <dataValidation type="list" allowBlank="1" showInputMessage="1" showErrorMessage="1" sqref="K4:K9" xr:uid="{8A2B0C07-2C36-4233-B04F-26011D40F5FC}">
      <formula1>$W$4:$W$8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69D3-09BD-49C1-9615-F70038FE066D}">
  <dimension ref="A1:AB46"/>
  <sheetViews>
    <sheetView showGridLines="0" topLeftCell="A10" workbookViewId="0">
      <selection activeCell="B4" sqref="B4:E19"/>
    </sheetView>
  </sheetViews>
  <sheetFormatPr defaultColWidth="0" defaultRowHeight="15" customHeight="1" zeroHeight="1" x14ac:dyDescent="0.35"/>
  <cols>
    <col min="1" max="1" width="1.453125" style="1" customWidth="1"/>
    <col min="2" max="4" width="9.7265625" style="1" customWidth="1"/>
    <col min="5" max="5" width="44.81640625" style="1" customWidth="1"/>
    <col min="6" max="7" width="1.453125" style="1" customWidth="1"/>
    <col min="8" max="10" width="9.7265625" style="1" customWidth="1"/>
    <col min="11" max="11" width="47.81640625" style="1" customWidth="1"/>
    <col min="12" max="12" width="2.1796875" style="1" customWidth="1"/>
    <col min="13" max="21" width="0" style="1" hidden="1" customWidth="1"/>
    <col min="22" max="22" width="0" style="1" hidden="1"/>
    <col min="23" max="28" width="0" style="1" hidden="1" customWidth="1"/>
    <col min="29" max="16384" width="9.1796875" style="1" hidden="1"/>
  </cols>
  <sheetData>
    <row r="1" spans="2:12" ht="27" customHeight="1" x14ac:dyDescent="0.35">
      <c r="E1" s="45" t="s">
        <v>80</v>
      </c>
      <c r="F1" s="45"/>
      <c r="G1" s="45"/>
      <c r="H1" s="45"/>
      <c r="I1" s="45"/>
    </row>
    <row r="2" spans="2:12" ht="27" customHeight="1" x14ac:dyDescent="0.35">
      <c r="E2" s="34"/>
      <c r="F2" s="34"/>
      <c r="G2" s="34"/>
      <c r="H2" s="34"/>
      <c r="I2" s="34"/>
    </row>
    <row r="3" spans="2:12" ht="6" customHeight="1" x14ac:dyDescent="0.35"/>
    <row r="4" spans="2:12" ht="18" customHeight="1" x14ac:dyDescent="0.35">
      <c r="B4" s="47" t="s">
        <v>81</v>
      </c>
      <c r="C4" s="48"/>
      <c r="D4" s="48"/>
      <c r="E4" s="49"/>
      <c r="H4" s="56" t="s">
        <v>82</v>
      </c>
      <c r="I4" s="57"/>
      <c r="J4" s="57"/>
      <c r="K4" s="58"/>
      <c r="L4" s="35"/>
    </row>
    <row r="5" spans="2:12" ht="18" customHeight="1" x14ac:dyDescent="0.35">
      <c r="B5" s="50"/>
      <c r="C5" s="51"/>
      <c r="D5" s="51"/>
      <c r="E5" s="52"/>
      <c r="H5" s="59"/>
      <c r="I5" s="60"/>
      <c r="J5" s="60"/>
      <c r="K5" s="61"/>
      <c r="L5" s="35"/>
    </row>
    <row r="6" spans="2:12" ht="18" customHeight="1" x14ac:dyDescent="0.35">
      <c r="B6" s="50"/>
      <c r="C6" s="51"/>
      <c r="D6" s="51"/>
      <c r="E6" s="52"/>
      <c r="H6" s="59"/>
      <c r="I6" s="60"/>
      <c r="J6" s="60"/>
      <c r="K6" s="61"/>
      <c r="L6" s="35"/>
    </row>
    <row r="7" spans="2:12" ht="18" customHeight="1" x14ac:dyDescent="0.35">
      <c r="B7" s="50"/>
      <c r="C7" s="51"/>
      <c r="D7" s="51"/>
      <c r="E7" s="52"/>
      <c r="H7" s="59"/>
      <c r="I7" s="60"/>
      <c r="J7" s="60"/>
      <c r="K7" s="61"/>
      <c r="L7" s="35"/>
    </row>
    <row r="8" spans="2:12" ht="18" customHeight="1" x14ac:dyDescent="0.35">
      <c r="B8" s="50"/>
      <c r="C8" s="51"/>
      <c r="D8" s="51"/>
      <c r="E8" s="52"/>
      <c r="H8" s="59"/>
      <c r="I8" s="60"/>
      <c r="J8" s="60"/>
      <c r="K8" s="61"/>
      <c r="L8" s="35"/>
    </row>
    <row r="9" spans="2:12" ht="18" customHeight="1" x14ac:dyDescent="0.35">
      <c r="B9" s="50"/>
      <c r="C9" s="51"/>
      <c r="D9" s="51"/>
      <c r="E9" s="52"/>
      <c r="H9" s="59"/>
      <c r="I9" s="60"/>
      <c r="J9" s="60"/>
      <c r="K9" s="61"/>
      <c r="L9" s="35"/>
    </row>
    <row r="10" spans="2:12" ht="18" customHeight="1" x14ac:dyDescent="0.35">
      <c r="B10" s="50"/>
      <c r="C10" s="51"/>
      <c r="D10" s="51"/>
      <c r="E10" s="52"/>
      <c r="H10" s="59"/>
      <c r="I10" s="60"/>
      <c r="J10" s="60"/>
      <c r="K10" s="61"/>
      <c r="L10" s="35"/>
    </row>
    <row r="11" spans="2:12" ht="18" customHeight="1" x14ac:dyDescent="0.35">
      <c r="B11" s="50"/>
      <c r="C11" s="51"/>
      <c r="D11" s="51"/>
      <c r="E11" s="52"/>
      <c r="H11" s="59"/>
      <c r="I11" s="60"/>
      <c r="J11" s="60"/>
      <c r="K11" s="61"/>
      <c r="L11" s="35"/>
    </row>
    <row r="12" spans="2:12" ht="18" customHeight="1" x14ac:dyDescent="0.35">
      <c r="B12" s="50"/>
      <c r="C12" s="51"/>
      <c r="D12" s="51"/>
      <c r="E12" s="52"/>
      <c r="H12" s="59"/>
      <c r="I12" s="60"/>
      <c r="J12" s="60"/>
      <c r="K12" s="61"/>
      <c r="L12" s="35"/>
    </row>
    <row r="13" spans="2:12" ht="18" customHeight="1" x14ac:dyDescent="0.35">
      <c r="B13" s="50"/>
      <c r="C13" s="51"/>
      <c r="D13" s="51"/>
      <c r="E13" s="52"/>
      <c r="H13" s="59"/>
      <c r="I13" s="60"/>
      <c r="J13" s="60"/>
      <c r="K13" s="61"/>
      <c r="L13" s="35"/>
    </row>
    <row r="14" spans="2:12" ht="18" customHeight="1" x14ac:dyDescent="0.35">
      <c r="B14" s="50"/>
      <c r="C14" s="51"/>
      <c r="D14" s="51"/>
      <c r="E14" s="52"/>
      <c r="H14" s="59"/>
      <c r="I14" s="60"/>
      <c r="J14" s="60"/>
      <c r="K14" s="61"/>
      <c r="L14" s="35"/>
    </row>
    <row r="15" spans="2:12" ht="18" customHeight="1" x14ac:dyDescent="0.35">
      <c r="B15" s="50"/>
      <c r="C15" s="51"/>
      <c r="D15" s="51"/>
      <c r="E15" s="52"/>
      <c r="H15" s="59"/>
      <c r="I15" s="60"/>
      <c r="J15" s="60"/>
      <c r="K15" s="61"/>
      <c r="L15" s="35"/>
    </row>
    <row r="16" spans="2:12" ht="18" customHeight="1" x14ac:dyDescent="0.35">
      <c r="B16" s="50"/>
      <c r="C16" s="51"/>
      <c r="D16" s="51"/>
      <c r="E16" s="52"/>
      <c r="H16" s="59"/>
      <c r="I16" s="60"/>
      <c r="J16" s="60"/>
      <c r="K16" s="61"/>
      <c r="L16" s="35"/>
    </row>
    <row r="17" spans="2:12" ht="18" customHeight="1" x14ac:dyDescent="0.35">
      <c r="B17" s="50"/>
      <c r="C17" s="51"/>
      <c r="D17" s="51"/>
      <c r="E17" s="52"/>
      <c r="H17" s="59"/>
      <c r="I17" s="60"/>
      <c r="J17" s="60"/>
      <c r="K17" s="61"/>
      <c r="L17" s="35"/>
    </row>
    <row r="18" spans="2:12" ht="18" customHeight="1" x14ac:dyDescent="0.35">
      <c r="B18" s="50"/>
      <c r="C18" s="51"/>
      <c r="D18" s="51"/>
      <c r="E18" s="52"/>
      <c r="H18" s="59"/>
      <c r="I18" s="60"/>
      <c r="J18" s="60"/>
      <c r="K18" s="61"/>
      <c r="L18" s="35"/>
    </row>
    <row r="19" spans="2:12" ht="3" customHeight="1" x14ac:dyDescent="0.35">
      <c r="B19" s="53"/>
      <c r="C19" s="54"/>
      <c r="D19" s="54"/>
      <c r="E19" s="55"/>
      <c r="H19" s="62"/>
      <c r="I19" s="63"/>
      <c r="J19" s="63"/>
      <c r="K19" s="64"/>
      <c r="L19" s="35"/>
    </row>
    <row r="20" spans="2:12" ht="10" customHeight="1" x14ac:dyDescent="0.35"/>
    <row r="21" spans="2:12" ht="18" customHeight="1" x14ac:dyDescent="0.35">
      <c r="B21" s="56" t="s">
        <v>83</v>
      </c>
      <c r="C21" s="65"/>
      <c r="D21" s="65"/>
      <c r="E21" s="66"/>
      <c r="H21" s="56" t="s">
        <v>84</v>
      </c>
      <c r="I21" s="65"/>
      <c r="J21" s="65"/>
      <c r="K21" s="66"/>
      <c r="L21" s="15"/>
    </row>
    <row r="22" spans="2:12" ht="18" customHeight="1" x14ac:dyDescent="0.35">
      <c r="B22" s="67"/>
      <c r="C22" s="68"/>
      <c r="D22" s="68"/>
      <c r="E22" s="69"/>
      <c r="H22" s="67"/>
      <c r="I22" s="68"/>
      <c r="J22" s="68"/>
      <c r="K22" s="69"/>
      <c r="L22" s="15"/>
    </row>
    <row r="23" spans="2:12" ht="18" customHeight="1" x14ac:dyDescent="0.35">
      <c r="B23" s="67"/>
      <c r="C23" s="68"/>
      <c r="D23" s="68"/>
      <c r="E23" s="69"/>
      <c r="H23" s="67"/>
      <c r="I23" s="68"/>
      <c r="J23" s="68"/>
      <c r="K23" s="69"/>
      <c r="L23" s="15"/>
    </row>
    <row r="24" spans="2:12" ht="18" customHeight="1" x14ac:dyDescent="0.35">
      <c r="B24" s="67"/>
      <c r="C24" s="68"/>
      <c r="D24" s="68"/>
      <c r="E24" s="69"/>
      <c r="H24" s="67"/>
      <c r="I24" s="68"/>
      <c r="J24" s="68"/>
      <c r="K24" s="69"/>
      <c r="L24" s="15"/>
    </row>
    <row r="25" spans="2:12" ht="18" customHeight="1" x14ac:dyDescent="0.35">
      <c r="B25" s="67"/>
      <c r="C25" s="68"/>
      <c r="D25" s="68"/>
      <c r="E25" s="69"/>
      <c r="H25" s="67"/>
      <c r="I25" s="68"/>
      <c r="J25" s="68"/>
      <c r="K25" s="69"/>
      <c r="L25" s="15"/>
    </row>
    <row r="26" spans="2:12" ht="18" customHeight="1" x14ac:dyDescent="0.35">
      <c r="B26" s="67"/>
      <c r="C26" s="68"/>
      <c r="D26" s="68"/>
      <c r="E26" s="69"/>
      <c r="H26" s="67"/>
      <c r="I26" s="68"/>
      <c r="J26" s="68"/>
      <c r="K26" s="69"/>
      <c r="L26" s="15"/>
    </row>
    <row r="27" spans="2:12" ht="18" customHeight="1" x14ac:dyDescent="0.35">
      <c r="B27" s="67"/>
      <c r="C27" s="68"/>
      <c r="D27" s="68"/>
      <c r="E27" s="69"/>
      <c r="F27" s="36"/>
      <c r="H27" s="67"/>
      <c r="I27" s="68"/>
      <c r="J27" s="68"/>
      <c r="K27" s="69"/>
      <c r="L27" s="15"/>
    </row>
    <row r="28" spans="2:12" ht="18" customHeight="1" x14ac:dyDescent="0.35">
      <c r="B28" s="67"/>
      <c r="C28" s="68"/>
      <c r="D28" s="68"/>
      <c r="E28" s="69"/>
      <c r="H28" s="67"/>
      <c r="I28" s="68"/>
      <c r="J28" s="68"/>
      <c r="K28" s="69"/>
      <c r="L28" s="15"/>
    </row>
    <row r="29" spans="2:12" ht="18" customHeight="1" x14ac:dyDescent="0.35">
      <c r="B29" s="67"/>
      <c r="C29" s="68"/>
      <c r="D29" s="68"/>
      <c r="E29" s="69"/>
      <c r="H29" s="67"/>
      <c r="I29" s="68"/>
      <c r="J29" s="68"/>
      <c r="K29" s="69"/>
      <c r="L29" s="15"/>
    </row>
    <row r="30" spans="2:12" ht="18" customHeight="1" x14ac:dyDescent="0.35">
      <c r="B30" s="67"/>
      <c r="C30" s="68"/>
      <c r="D30" s="68"/>
      <c r="E30" s="69"/>
      <c r="H30" s="67"/>
      <c r="I30" s="68"/>
      <c r="J30" s="68"/>
      <c r="K30" s="69"/>
      <c r="L30" s="15"/>
    </row>
    <row r="31" spans="2:12" ht="18" customHeight="1" x14ac:dyDescent="0.35">
      <c r="B31" s="67"/>
      <c r="C31" s="68"/>
      <c r="D31" s="68"/>
      <c r="E31" s="69"/>
      <c r="H31" s="67"/>
      <c r="I31" s="68"/>
      <c r="J31" s="68"/>
      <c r="K31" s="69"/>
      <c r="L31" s="15"/>
    </row>
    <row r="32" spans="2:12" ht="18" customHeight="1" x14ac:dyDescent="0.35">
      <c r="B32" s="67"/>
      <c r="C32" s="68"/>
      <c r="D32" s="68"/>
      <c r="E32" s="69"/>
      <c r="H32" s="67"/>
      <c r="I32" s="68"/>
      <c r="J32" s="68"/>
      <c r="K32" s="69"/>
      <c r="L32" s="15"/>
    </row>
    <row r="33" spans="2:12" ht="18" customHeight="1" x14ac:dyDescent="0.35">
      <c r="B33" s="67"/>
      <c r="C33" s="68"/>
      <c r="D33" s="68"/>
      <c r="E33" s="69"/>
      <c r="H33" s="67"/>
      <c r="I33" s="68"/>
      <c r="J33" s="68"/>
      <c r="K33" s="69"/>
      <c r="L33" s="15"/>
    </row>
    <row r="34" spans="2:12" ht="18" customHeight="1" x14ac:dyDescent="0.35">
      <c r="B34" s="67"/>
      <c r="C34" s="68"/>
      <c r="D34" s="68"/>
      <c r="E34" s="69"/>
      <c r="H34" s="67"/>
      <c r="I34" s="68"/>
      <c r="J34" s="68"/>
      <c r="K34" s="69"/>
      <c r="L34" s="15"/>
    </row>
    <row r="35" spans="2:12" ht="18" customHeight="1" x14ac:dyDescent="0.35">
      <c r="B35" s="67"/>
      <c r="C35" s="68"/>
      <c r="D35" s="68"/>
      <c r="E35" s="69"/>
      <c r="H35" s="67"/>
      <c r="I35" s="68"/>
      <c r="J35" s="68"/>
      <c r="K35" s="69"/>
      <c r="L35" s="15"/>
    </row>
    <row r="36" spans="2:12" ht="18" customHeight="1" x14ac:dyDescent="0.35">
      <c r="B36" s="67"/>
      <c r="C36" s="68"/>
      <c r="D36" s="68"/>
      <c r="E36" s="69"/>
      <c r="H36" s="67"/>
      <c r="I36" s="68"/>
      <c r="J36" s="68"/>
      <c r="K36" s="69"/>
      <c r="L36" s="15"/>
    </row>
    <row r="37" spans="2:12" ht="194.25" customHeight="1" x14ac:dyDescent="0.35">
      <c r="B37" s="70"/>
      <c r="C37" s="71"/>
      <c r="D37" s="71"/>
      <c r="E37" s="72"/>
      <c r="H37" s="70"/>
      <c r="I37" s="71"/>
      <c r="J37" s="71"/>
      <c r="K37" s="72"/>
      <c r="L37" s="16"/>
    </row>
    <row r="38" spans="2:12" ht="14.5" hidden="1" x14ac:dyDescent="0.35"/>
    <row r="39" spans="2:12" ht="14.5" hidden="1" x14ac:dyDescent="0.35"/>
    <row r="40" spans="2:12" ht="14.5" hidden="1" x14ac:dyDescent="0.35"/>
    <row r="41" spans="2:12" ht="14.5" hidden="1" x14ac:dyDescent="0.35"/>
    <row r="42" spans="2:12" ht="14.5" hidden="1" x14ac:dyDescent="0.35"/>
    <row r="43" spans="2:12" ht="14.5" hidden="1" x14ac:dyDescent="0.35"/>
    <row r="44" spans="2:12" ht="14.5" hidden="1" x14ac:dyDescent="0.35"/>
    <row r="45" spans="2:12" ht="15" customHeight="1" x14ac:dyDescent="0.35"/>
    <row r="46" spans="2:12" ht="15" customHeight="1" x14ac:dyDescent="0.35"/>
  </sheetData>
  <mergeCells count="5">
    <mergeCell ref="E1:I1"/>
    <mergeCell ref="B4:E19"/>
    <mergeCell ref="H4:K19"/>
    <mergeCell ref="B21:E37"/>
    <mergeCell ref="H21:K37"/>
  </mergeCells>
  <conditionalFormatting sqref="H3:H1048576">
    <cfRule type="cellIs" dxfId="32" priority="4" operator="between">
      <formula>6</formula>
      <formula>9</formula>
    </cfRule>
    <cfRule type="cellIs" dxfId="31" priority="5" operator="between">
      <formula>3</formula>
      <formula>4</formula>
    </cfRule>
    <cfRule type="cellIs" dxfId="30" priority="6" operator="between">
      <formula>1</formula>
      <formula>2</formula>
    </cfRule>
  </conditionalFormatting>
  <conditionalFormatting sqref="J4:J18">
    <cfRule type="cellIs" dxfId="29" priority="9" operator="between">
      <formula>15</formula>
      <formula>25</formula>
    </cfRule>
    <cfRule type="cellIs" dxfId="28" priority="10" operator="between">
      <formula>7</formula>
      <formula>14</formula>
    </cfRule>
    <cfRule type="cellIs" dxfId="27" priority="11" operator="between">
      <formula>1</formula>
      <formula>6</formula>
    </cfRule>
  </conditionalFormatting>
  <conditionalFormatting sqref="Q5:R18">
    <cfRule type="cellIs" dxfId="26" priority="1" operator="between">
      <formula>6</formula>
      <formula>9</formula>
    </cfRule>
    <cfRule type="cellIs" dxfId="25" priority="2" operator="between">
      <formula>3</formula>
      <formula>4</formula>
    </cfRule>
    <cfRule type="cellIs" dxfId="24" priority="3" operator="between">
      <formula>1</formula>
      <formula>2</formula>
    </cfRule>
  </conditionalFormatting>
  <conditionalFormatting sqref="T4:T18">
    <cfRule type="cellIs" dxfId="23" priority="7" operator="equal">
      <formula>$AF$6</formula>
    </cfRule>
    <cfRule type="cellIs" dxfId="22" priority="8" operator="equal">
      <formula>"Open"</formula>
    </cfRule>
  </conditionalFormatting>
  <dataValidations count="2">
    <dataValidation type="list" allowBlank="1" showInputMessage="1" showErrorMessage="1" sqref="S5:S18" xr:uid="{7CC919A0-341D-4A52-BB67-6C854131BC56}">
      <formula1>$X$5:$X$6</formula1>
    </dataValidation>
    <dataValidation type="list" allowBlank="1" showInputMessage="1" showErrorMessage="1" sqref="K5:K18" xr:uid="{E97C8DD8-506E-492A-972B-57CE4FBC7DD9}">
      <formula1>$W$5:$W$9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8CB2-E1A1-4639-B3F3-F6F69BAC07D8}">
  <dimension ref="A1:Y5"/>
  <sheetViews>
    <sheetView topLeftCell="A4" workbookViewId="0">
      <selection activeCell="W1" sqref="W1:Y1048576"/>
    </sheetView>
  </sheetViews>
  <sheetFormatPr defaultColWidth="23.7265625" defaultRowHeight="14.5" x14ac:dyDescent="0.35"/>
  <cols>
    <col min="1" max="1" width="14" style="3" customWidth="1"/>
    <col min="2" max="2" width="13.26953125" style="3" bestFit="1" customWidth="1"/>
    <col min="3" max="3" width="28.81640625" style="3" bestFit="1" customWidth="1"/>
    <col min="4" max="4" width="24.81640625" style="3" bestFit="1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16.1796875" style="3" bestFit="1" customWidth="1"/>
    <col min="11" max="11" width="10.453125" style="3" bestFit="1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17.81640625" style="3" bestFit="1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132</v>
      </c>
      <c r="C2" s="14" t="s">
        <v>34</v>
      </c>
      <c r="D2" s="12" t="s">
        <v>37</v>
      </c>
      <c r="E2" s="14" t="s">
        <v>35</v>
      </c>
      <c r="F2" s="13" t="s">
        <v>127</v>
      </c>
    </row>
    <row r="3" spans="1:25" ht="62" x14ac:dyDescent="0.35">
      <c r="A3" s="6" t="s">
        <v>0</v>
      </c>
      <c r="B3" s="7" t="s">
        <v>16</v>
      </c>
      <c r="C3" s="7" t="s">
        <v>17</v>
      </c>
      <c r="D3" s="7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130.5" x14ac:dyDescent="0.35">
      <c r="A4" s="8" t="s">
        <v>268</v>
      </c>
      <c r="B4" s="4" t="s">
        <v>132</v>
      </c>
      <c r="C4" s="4" t="s">
        <v>219</v>
      </c>
      <c r="D4" s="4" t="s">
        <v>343</v>
      </c>
      <c r="E4" s="4" t="s">
        <v>31</v>
      </c>
      <c r="F4" s="4">
        <v>3</v>
      </c>
      <c r="G4" s="4">
        <v>3</v>
      </c>
      <c r="H4" s="4">
        <f>F4*G4</f>
        <v>9</v>
      </c>
      <c r="I4" s="4" t="s">
        <v>132</v>
      </c>
      <c r="J4" s="4" t="s">
        <v>345</v>
      </c>
      <c r="K4" s="4" t="s">
        <v>11</v>
      </c>
      <c r="L4" s="4" t="s">
        <v>347</v>
      </c>
      <c r="M4" s="4" t="s">
        <v>349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159.5" x14ac:dyDescent="0.35">
      <c r="A5" s="8" t="s">
        <v>269</v>
      </c>
      <c r="B5" s="4" t="s">
        <v>143</v>
      </c>
      <c r="C5" s="4" t="s">
        <v>220</v>
      </c>
      <c r="D5" s="4" t="s">
        <v>344</v>
      </c>
      <c r="E5" s="4" t="s">
        <v>31</v>
      </c>
      <c r="F5" s="4">
        <v>3</v>
      </c>
      <c r="G5" s="4">
        <v>3</v>
      </c>
      <c r="H5" s="4">
        <f>F5*G5</f>
        <v>9</v>
      </c>
      <c r="I5" s="4" t="s">
        <v>132</v>
      </c>
      <c r="J5" s="4" t="s">
        <v>346</v>
      </c>
      <c r="K5" s="4" t="s">
        <v>11</v>
      </c>
      <c r="L5" s="4" t="s">
        <v>348</v>
      </c>
      <c r="M5" s="4" t="s">
        <v>349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</sheetData>
  <mergeCells count="1">
    <mergeCell ref="A1:U1"/>
  </mergeCells>
  <phoneticPr fontId="27" type="noConversion"/>
  <conditionalFormatting sqref="H2:H1048576">
    <cfRule type="cellIs" dxfId="21" priority="9" operator="between">
      <formula>6</formula>
      <formula>9</formula>
    </cfRule>
    <cfRule type="cellIs" dxfId="20" priority="10" operator="between">
      <formula>3</formula>
      <formula>4</formula>
    </cfRule>
    <cfRule type="cellIs" dxfId="19" priority="11" operator="between">
      <formula>1</formula>
      <formula>2</formula>
    </cfRule>
  </conditionalFormatting>
  <conditionalFormatting sqref="J3:J5">
    <cfRule type="cellIs" dxfId="18" priority="14" operator="between">
      <formula>15</formula>
      <formula>25</formula>
    </cfRule>
    <cfRule type="cellIs" dxfId="17" priority="15" operator="between">
      <formula>7</formula>
      <formula>14</formula>
    </cfRule>
    <cfRule type="cellIs" dxfId="16" priority="16" operator="between">
      <formula>1</formula>
      <formula>6</formula>
    </cfRule>
  </conditionalFormatting>
  <conditionalFormatting sqref="Q4:R5">
    <cfRule type="cellIs" dxfId="15" priority="3" operator="between">
      <formula>6</formula>
      <formula>9</formula>
    </cfRule>
    <cfRule type="cellIs" dxfId="14" priority="4" operator="between">
      <formula>3</formula>
      <formula>4</formula>
    </cfRule>
    <cfRule type="cellIs" dxfId="13" priority="5" operator="between">
      <formula>1</formula>
      <formula>2</formula>
    </cfRule>
  </conditionalFormatting>
  <conditionalFormatting sqref="T3:T5">
    <cfRule type="cellIs" dxfId="12" priority="1" operator="equal">
      <formula>$AF$5</formula>
    </cfRule>
    <cfRule type="cellIs" dxfId="11" priority="2" operator="equal">
      <formula>"Open"</formula>
    </cfRule>
  </conditionalFormatting>
  <dataValidations count="2">
    <dataValidation type="list" allowBlank="1" showInputMessage="1" showErrorMessage="1" sqref="S4:S5" xr:uid="{D4C603B4-D75B-4A00-9D46-315C0F79BD42}">
      <formula1>$X$4:$X$5</formula1>
    </dataValidation>
    <dataValidation type="list" allowBlank="1" showInputMessage="1" showErrorMessage="1" sqref="K4:K5" xr:uid="{12A3AA51-D617-4C13-AFEE-E7478248182D}">
      <formula1>$W$4:$W$5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4684-8E9F-4F70-84FC-E00E8F85DE41}">
  <dimension ref="A1:XFC46"/>
  <sheetViews>
    <sheetView showGridLines="0" tabSelected="1" topLeftCell="E1" workbookViewId="0">
      <selection activeCell="L22" sqref="L22:O38"/>
    </sheetView>
  </sheetViews>
  <sheetFormatPr defaultColWidth="0" defaultRowHeight="15" customHeight="1" zeroHeight="1" x14ac:dyDescent="0.35"/>
  <cols>
    <col min="1" max="4" width="9.7265625" style="1" hidden="1"/>
    <col min="5" max="5" width="3.81640625" style="1" customWidth="1"/>
    <col min="6" max="8" width="9.7265625" style="1" customWidth="1"/>
    <col min="9" max="9" width="29.7265625" style="1" customWidth="1"/>
    <col min="10" max="11" width="1.453125" style="1" customWidth="1"/>
    <col min="12" max="14" width="9.7265625" style="1" customWidth="1"/>
    <col min="15" max="15" width="28.54296875" style="1" customWidth="1"/>
    <col min="16" max="16" width="2.1796875" style="1" customWidth="1"/>
    <col min="17" max="17" width="13" style="1" hidden="1"/>
    <col min="18" max="19" width="9.7265625" style="1" hidden="1"/>
    <col min="20" max="20" width="12.453125" style="1" hidden="1"/>
    <col min="21" max="28" width="0" style="1" hidden="1"/>
    <col min="29" max="16383" width="9.1796875" style="1" hidden="1"/>
    <col min="16384" max="16384" width="1.7265625" style="1" customWidth="1"/>
  </cols>
  <sheetData>
    <row r="1" spans="1:20" ht="21" customHeight="1" x14ac:dyDescent="0.35">
      <c r="I1" s="45" t="s">
        <v>74</v>
      </c>
      <c r="J1" s="45"/>
      <c r="K1" s="45"/>
      <c r="L1" s="45"/>
      <c r="M1" s="45"/>
    </row>
    <row r="2" spans="1:20" ht="21" customHeight="1" x14ac:dyDescent="0.35">
      <c r="I2" s="34"/>
      <c r="J2" s="34"/>
      <c r="K2" s="34"/>
      <c r="L2" s="34"/>
      <c r="M2" s="34"/>
    </row>
    <row r="3" spans="1:20" ht="12" customHeight="1" x14ac:dyDescent="0.35"/>
    <row r="4" spans="1:20" ht="18" customHeight="1" x14ac:dyDescent="0.35">
      <c r="A4" s="94"/>
      <c r="B4" s="65"/>
      <c r="C4" s="65"/>
      <c r="D4" s="66"/>
      <c r="F4" s="83" t="s">
        <v>353</v>
      </c>
      <c r="G4" s="75"/>
      <c r="H4" s="75"/>
      <c r="I4" s="76"/>
      <c r="L4" s="83" t="s">
        <v>352</v>
      </c>
      <c r="M4" s="75"/>
      <c r="N4" s="75"/>
      <c r="O4" s="76"/>
      <c r="P4" s="35"/>
      <c r="Q4" s="95"/>
      <c r="R4" s="96"/>
      <c r="S4" s="96"/>
      <c r="T4" s="97"/>
    </row>
    <row r="5" spans="1:20" ht="18" customHeight="1" x14ac:dyDescent="0.35">
      <c r="A5" s="67"/>
      <c r="B5" s="68"/>
      <c r="C5" s="68"/>
      <c r="D5" s="69"/>
      <c r="F5" s="77"/>
      <c r="G5" s="78"/>
      <c r="H5" s="78"/>
      <c r="I5" s="79"/>
      <c r="L5" s="77"/>
      <c r="M5" s="78"/>
      <c r="N5" s="78"/>
      <c r="O5" s="79"/>
      <c r="P5" s="35"/>
      <c r="Q5" s="98"/>
      <c r="R5" s="99"/>
      <c r="S5" s="99"/>
      <c r="T5" s="100"/>
    </row>
    <row r="6" spans="1:20" ht="18" customHeight="1" x14ac:dyDescent="0.35">
      <c r="A6" s="67"/>
      <c r="B6" s="68"/>
      <c r="C6" s="68"/>
      <c r="D6" s="69"/>
      <c r="F6" s="77"/>
      <c r="G6" s="78"/>
      <c r="H6" s="78"/>
      <c r="I6" s="79"/>
      <c r="L6" s="77"/>
      <c r="M6" s="78"/>
      <c r="N6" s="78"/>
      <c r="O6" s="79"/>
      <c r="P6" s="35"/>
      <c r="Q6" s="98"/>
      <c r="R6" s="99"/>
      <c r="S6" s="99"/>
      <c r="T6" s="100"/>
    </row>
    <row r="7" spans="1:20" ht="18" customHeight="1" x14ac:dyDescent="0.35">
      <c r="A7" s="67"/>
      <c r="B7" s="68"/>
      <c r="C7" s="68"/>
      <c r="D7" s="69"/>
      <c r="F7" s="77"/>
      <c r="G7" s="78"/>
      <c r="H7" s="78"/>
      <c r="I7" s="79"/>
      <c r="L7" s="77"/>
      <c r="M7" s="78"/>
      <c r="N7" s="78"/>
      <c r="O7" s="79"/>
      <c r="P7" s="35"/>
      <c r="Q7" s="98"/>
      <c r="R7" s="99"/>
      <c r="S7" s="99"/>
      <c r="T7" s="100"/>
    </row>
    <row r="8" spans="1:20" ht="18" customHeight="1" x14ac:dyDescent="0.35">
      <c r="A8" s="67"/>
      <c r="B8" s="68"/>
      <c r="C8" s="68"/>
      <c r="D8" s="69"/>
      <c r="F8" s="77"/>
      <c r="G8" s="78"/>
      <c r="H8" s="78"/>
      <c r="I8" s="79"/>
      <c r="L8" s="77"/>
      <c r="M8" s="78"/>
      <c r="N8" s="78"/>
      <c r="O8" s="79"/>
      <c r="P8" s="35"/>
      <c r="Q8" s="98"/>
      <c r="R8" s="99"/>
      <c r="S8" s="99"/>
      <c r="T8" s="100"/>
    </row>
    <row r="9" spans="1:20" ht="18" customHeight="1" x14ac:dyDescent="0.35">
      <c r="A9" s="67"/>
      <c r="B9" s="68"/>
      <c r="C9" s="68"/>
      <c r="D9" s="69"/>
      <c r="F9" s="77"/>
      <c r="G9" s="78"/>
      <c r="H9" s="78"/>
      <c r="I9" s="79"/>
      <c r="L9" s="77"/>
      <c r="M9" s="78"/>
      <c r="N9" s="78"/>
      <c r="O9" s="79"/>
      <c r="P9" s="35"/>
      <c r="Q9" s="98"/>
      <c r="R9" s="99"/>
      <c r="S9" s="99"/>
      <c r="T9" s="100"/>
    </row>
    <row r="10" spans="1:20" ht="18" customHeight="1" x14ac:dyDescent="0.35">
      <c r="A10" s="67"/>
      <c r="B10" s="68"/>
      <c r="C10" s="68"/>
      <c r="D10" s="69"/>
      <c r="F10" s="77"/>
      <c r="G10" s="78"/>
      <c r="H10" s="78"/>
      <c r="I10" s="79"/>
      <c r="L10" s="77"/>
      <c r="M10" s="78"/>
      <c r="N10" s="78"/>
      <c r="O10" s="79"/>
      <c r="P10" s="35"/>
      <c r="Q10" s="98"/>
      <c r="R10" s="99"/>
      <c r="S10" s="99"/>
      <c r="T10" s="100"/>
    </row>
    <row r="11" spans="1:20" ht="18" customHeight="1" x14ac:dyDescent="0.35">
      <c r="A11" s="67"/>
      <c r="B11" s="68"/>
      <c r="C11" s="68"/>
      <c r="D11" s="69"/>
      <c r="F11" s="77"/>
      <c r="G11" s="78"/>
      <c r="H11" s="78"/>
      <c r="I11" s="79"/>
      <c r="L11" s="77"/>
      <c r="M11" s="78"/>
      <c r="N11" s="78"/>
      <c r="O11" s="79"/>
      <c r="P11" s="35"/>
      <c r="Q11" s="98"/>
      <c r="R11" s="99"/>
      <c r="S11" s="99"/>
      <c r="T11" s="100"/>
    </row>
    <row r="12" spans="1:20" ht="18" customHeight="1" x14ac:dyDescent="0.35">
      <c r="A12" s="67"/>
      <c r="B12" s="68"/>
      <c r="C12" s="68"/>
      <c r="D12" s="69"/>
      <c r="F12" s="77"/>
      <c r="G12" s="78"/>
      <c r="H12" s="78"/>
      <c r="I12" s="79"/>
      <c r="L12" s="77"/>
      <c r="M12" s="78"/>
      <c r="N12" s="78"/>
      <c r="O12" s="79"/>
      <c r="P12" s="35"/>
      <c r="Q12" s="98"/>
      <c r="R12" s="99"/>
      <c r="S12" s="99"/>
      <c r="T12" s="100"/>
    </row>
    <row r="13" spans="1:20" ht="18" customHeight="1" x14ac:dyDescent="0.35">
      <c r="A13" s="67"/>
      <c r="B13" s="68"/>
      <c r="C13" s="68"/>
      <c r="D13" s="69"/>
      <c r="F13" s="77"/>
      <c r="G13" s="78"/>
      <c r="H13" s="78"/>
      <c r="I13" s="79"/>
      <c r="L13" s="77"/>
      <c r="M13" s="78"/>
      <c r="N13" s="78"/>
      <c r="O13" s="79"/>
      <c r="P13" s="35"/>
      <c r="Q13" s="98"/>
      <c r="R13" s="99"/>
      <c r="S13" s="99"/>
      <c r="T13" s="100"/>
    </row>
    <row r="14" spans="1:20" ht="18" customHeight="1" x14ac:dyDescent="0.35">
      <c r="A14" s="67"/>
      <c r="B14" s="68"/>
      <c r="C14" s="68"/>
      <c r="D14" s="69"/>
      <c r="F14" s="77"/>
      <c r="G14" s="78"/>
      <c r="H14" s="78"/>
      <c r="I14" s="79"/>
      <c r="L14" s="77"/>
      <c r="M14" s="78"/>
      <c r="N14" s="78"/>
      <c r="O14" s="79"/>
      <c r="P14" s="35"/>
      <c r="Q14" s="98"/>
      <c r="R14" s="99"/>
      <c r="S14" s="99"/>
      <c r="T14" s="100"/>
    </row>
    <row r="15" spans="1:20" ht="18" customHeight="1" x14ac:dyDescent="0.35">
      <c r="A15" s="67"/>
      <c r="B15" s="68"/>
      <c r="C15" s="68"/>
      <c r="D15" s="69"/>
      <c r="F15" s="77"/>
      <c r="G15" s="78"/>
      <c r="H15" s="78"/>
      <c r="I15" s="79"/>
      <c r="L15" s="77"/>
      <c r="M15" s="78"/>
      <c r="N15" s="78"/>
      <c r="O15" s="79"/>
      <c r="P15" s="35"/>
      <c r="Q15" s="98"/>
      <c r="R15" s="99"/>
      <c r="S15" s="99"/>
      <c r="T15" s="100"/>
    </row>
    <row r="16" spans="1:20" ht="18" customHeight="1" x14ac:dyDescent="0.35">
      <c r="A16" s="67"/>
      <c r="B16" s="68"/>
      <c r="C16" s="68"/>
      <c r="D16" s="69"/>
      <c r="F16" s="77"/>
      <c r="G16" s="78"/>
      <c r="H16" s="78"/>
      <c r="I16" s="79"/>
      <c r="L16" s="77"/>
      <c r="M16" s="78"/>
      <c r="N16" s="78"/>
      <c r="O16" s="79"/>
      <c r="P16" s="35"/>
      <c r="Q16" s="98"/>
      <c r="R16" s="99"/>
      <c r="S16" s="99"/>
      <c r="T16" s="100"/>
    </row>
    <row r="17" spans="1:20" ht="18" customHeight="1" x14ac:dyDescent="0.35">
      <c r="A17" s="67"/>
      <c r="B17" s="68"/>
      <c r="C17" s="68"/>
      <c r="D17" s="69"/>
      <c r="F17" s="77"/>
      <c r="G17" s="78"/>
      <c r="H17" s="78"/>
      <c r="I17" s="79"/>
      <c r="L17" s="77"/>
      <c r="M17" s="78"/>
      <c r="N17" s="78"/>
      <c r="O17" s="79"/>
      <c r="P17" s="35"/>
      <c r="Q17" s="98"/>
      <c r="R17" s="99"/>
      <c r="S17" s="99"/>
      <c r="T17" s="100"/>
    </row>
    <row r="18" spans="1:20" ht="30" customHeight="1" x14ac:dyDescent="0.35">
      <c r="A18" s="67"/>
      <c r="B18" s="68"/>
      <c r="C18" s="68"/>
      <c r="D18" s="69"/>
      <c r="F18" s="77"/>
      <c r="G18" s="78"/>
      <c r="H18" s="78"/>
      <c r="I18" s="79"/>
      <c r="L18" s="77"/>
      <c r="M18" s="78"/>
      <c r="N18" s="78"/>
      <c r="O18" s="79"/>
      <c r="P18" s="35"/>
      <c r="Q18" s="98"/>
      <c r="R18" s="99"/>
      <c r="S18" s="99"/>
      <c r="T18" s="100"/>
    </row>
    <row r="19" spans="1:20" ht="18" hidden="1" customHeight="1" x14ac:dyDescent="0.35">
      <c r="A19" s="67"/>
      <c r="B19" s="68"/>
      <c r="C19" s="68"/>
      <c r="D19" s="69"/>
      <c r="F19" s="77"/>
      <c r="G19" s="78"/>
      <c r="H19" s="78"/>
      <c r="I19" s="79"/>
      <c r="L19" s="77"/>
      <c r="M19" s="78"/>
      <c r="N19" s="78"/>
      <c r="O19" s="79"/>
      <c r="P19" s="35"/>
      <c r="Q19" s="98"/>
      <c r="R19" s="99"/>
      <c r="S19" s="99"/>
      <c r="T19" s="100"/>
    </row>
    <row r="20" spans="1:20" ht="7.5" customHeight="1" x14ac:dyDescent="0.35">
      <c r="A20" s="70"/>
      <c r="B20" s="71"/>
      <c r="C20" s="71"/>
      <c r="D20" s="72"/>
      <c r="F20" s="80"/>
      <c r="G20" s="81"/>
      <c r="H20" s="81"/>
      <c r="I20" s="82"/>
      <c r="L20" s="80"/>
      <c r="M20" s="81"/>
      <c r="N20" s="81"/>
      <c r="O20" s="82"/>
      <c r="P20" s="35"/>
      <c r="Q20" s="101"/>
      <c r="R20" s="102"/>
      <c r="S20" s="102"/>
      <c r="T20" s="103"/>
    </row>
    <row r="21" spans="1:20" ht="10" customHeight="1" x14ac:dyDescent="0.35"/>
    <row r="22" spans="1:20" ht="18" customHeight="1" x14ac:dyDescent="0.35">
      <c r="A22" s="94"/>
      <c r="B22" s="65"/>
      <c r="C22" s="65"/>
      <c r="D22" s="66"/>
      <c r="F22" s="84" t="s">
        <v>355</v>
      </c>
      <c r="G22" s="65"/>
      <c r="H22" s="65"/>
      <c r="I22" s="66"/>
      <c r="L22" s="84" t="s">
        <v>354</v>
      </c>
      <c r="M22" s="65"/>
      <c r="N22" s="65"/>
      <c r="O22" s="66"/>
      <c r="P22" s="15"/>
      <c r="Q22" s="94"/>
      <c r="R22" s="65"/>
      <c r="S22" s="65"/>
      <c r="T22" s="66"/>
    </row>
    <row r="23" spans="1:20" ht="18" customHeight="1" x14ac:dyDescent="0.35">
      <c r="A23" s="67"/>
      <c r="B23" s="68"/>
      <c r="C23" s="68"/>
      <c r="D23" s="69"/>
      <c r="F23" s="67"/>
      <c r="G23" s="68"/>
      <c r="H23" s="68"/>
      <c r="I23" s="69"/>
      <c r="L23" s="67"/>
      <c r="M23" s="68"/>
      <c r="N23" s="68"/>
      <c r="O23" s="69"/>
      <c r="P23" s="15"/>
      <c r="Q23" s="67"/>
      <c r="R23" s="68"/>
      <c r="S23" s="68"/>
      <c r="T23" s="69"/>
    </row>
    <row r="24" spans="1:20" ht="18" customHeight="1" x14ac:dyDescent="0.35">
      <c r="A24" s="67"/>
      <c r="B24" s="68"/>
      <c r="C24" s="68"/>
      <c r="D24" s="69"/>
      <c r="F24" s="67"/>
      <c r="G24" s="68"/>
      <c r="H24" s="68"/>
      <c r="I24" s="69"/>
      <c r="L24" s="67"/>
      <c r="M24" s="68"/>
      <c r="N24" s="68"/>
      <c r="O24" s="69"/>
      <c r="P24" s="15"/>
      <c r="Q24" s="67"/>
      <c r="R24" s="68"/>
      <c r="S24" s="68"/>
      <c r="T24" s="69"/>
    </row>
    <row r="25" spans="1:20" ht="18" customHeight="1" x14ac:dyDescent="0.35">
      <c r="A25" s="67"/>
      <c r="B25" s="68"/>
      <c r="C25" s="68"/>
      <c r="D25" s="69"/>
      <c r="F25" s="67"/>
      <c r="G25" s="68"/>
      <c r="H25" s="68"/>
      <c r="I25" s="69"/>
      <c r="L25" s="67"/>
      <c r="M25" s="68"/>
      <c r="N25" s="68"/>
      <c r="O25" s="69"/>
      <c r="P25" s="15"/>
      <c r="Q25" s="67"/>
      <c r="R25" s="68"/>
      <c r="S25" s="68"/>
      <c r="T25" s="69"/>
    </row>
    <row r="26" spans="1:20" ht="18" customHeight="1" x14ac:dyDescent="0.35">
      <c r="A26" s="67"/>
      <c r="B26" s="68"/>
      <c r="C26" s="68"/>
      <c r="D26" s="69"/>
      <c r="F26" s="67"/>
      <c r="G26" s="68"/>
      <c r="H26" s="68"/>
      <c r="I26" s="69"/>
      <c r="L26" s="67"/>
      <c r="M26" s="68"/>
      <c r="N26" s="68"/>
      <c r="O26" s="69"/>
      <c r="P26" s="15"/>
      <c r="Q26" s="67"/>
      <c r="R26" s="68"/>
      <c r="S26" s="68"/>
      <c r="T26" s="69"/>
    </row>
    <row r="27" spans="1:20" ht="18" customHeight="1" x14ac:dyDescent="0.35">
      <c r="A27" s="67"/>
      <c r="B27" s="68"/>
      <c r="C27" s="68"/>
      <c r="D27" s="69"/>
      <c r="F27" s="67"/>
      <c r="G27" s="68"/>
      <c r="H27" s="68"/>
      <c r="I27" s="69"/>
      <c r="L27" s="67"/>
      <c r="M27" s="68"/>
      <c r="N27" s="68"/>
      <c r="O27" s="69"/>
      <c r="P27" s="15"/>
      <c r="Q27" s="67"/>
      <c r="R27" s="68"/>
      <c r="S27" s="68"/>
      <c r="T27" s="69"/>
    </row>
    <row r="28" spans="1:20" ht="18" customHeight="1" x14ac:dyDescent="0.35">
      <c r="A28" s="67"/>
      <c r="B28" s="68"/>
      <c r="C28" s="68"/>
      <c r="D28" s="69"/>
      <c r="F28" s="67"/>
      <c r="G28" s="68"/>
      <c r="H28" s="68"/>
      <c r="I28" s="69"/>
      <c r="L28" s="67"/>
      <c r="M28" s="68"/>
      <c r="N28" s="68"/>
      <c r="O28" s="69"/>
      <c r="P28" s="15"/>
      <c r="Q28" s="67"/>
      <c r="R28" s="68"/>
      <c r="S28" s="68"/>
      <c r="T28" s="69"/>
    </row>
    <row r="29" spans="1:20" ht="18" customHeight="1" x14ac:dyDescent="0.35">
      <c r="A29" s="67"/>
      <c r="B29" s="68"/>
      <c r="C29" s="68"/>
      <c r="D29" s="69"/>
      <c r="F29" s="67"/>
      <c r="G29" s="68"/>
      <c r="H29" s="68"/>
      <c r="I29" s="69"/>
      <c r="L29" s="67"/>
      <c r="M29" s="68"/>
      <c r="N29" s="68"/>
      <c r="O29" s="69"/>
      <c r="P29" s="15"/>
      <c r="Q29" s="67"/>
      <c r="R29" s="68"/>
      <c r="S29" s="68"/>
      <c r="T29" s="69"/>
    </row>
    <row r="30" spans="1:20" ht="18" customHeight="1" x14ac:dyDescent="0.35">
      <c r="A30" s="67"/>
      <c r="B30" s="68"/>
      <c r="C30" s="68"/>
      <c r="D30" s="69"/>
      <c r="F30" s="67"/>
      <c r="G30" s="68"/>
      <c r="H30" s="68"/>
      <c r="I30" s="69"/>
      <c r="L30" s="67"/>
      <c r="M30" s="68"/>
      <c r="N30" s="68"/>
      <c r="O30" s="69"/>
      <c r="P30" s="15"/>
      <c r="Q30" s="67"/>
      <c r="R30" s="68"/>
      <c r="S30" s="68"/>
      <c r="T30" s="69"/>
    </row>
    <row r="31" spans="1:20" ht="18" customHeight="1" x14ac:dyDescent="0.35">
      <c r="A31" s="67"/>
      <c r="B31" s="68"/>
      <c r="C31" s="68"/>
      <c r="D31" s="69"/>
      <c r="F31" s="67"/>
      <c r="G31" s="68"/>
      <c r="H31" s="68"/>
      <c r="I31" s="69"/>
      <c r="L31" s="67"/>
      <c r="M31" s="68"/>
      <c r="N31" s="68"/>
      <c r="O31" s="69"/>
      <c r="P31" s="15"/>
      <c r="Q31" s="67"/>
      <c r="R31" s="68"/>
      <c r="S31" s="68"/>
      <c r="T31" s="69"/>
    </row>
    <row r="32" spans="1:20" ht="18" customHeight="1" x14ac:dyDescent="0.35">
      <c r="A32" s="67"/>
      <c r="B32" s="68"/>
      <c r="C32" s="68"/>
      <c r="D32" s="69"/>
      <c r="F32" s="67"/>
      <c r="G32" s="68"/>
      <c r="H32" s="68"/>
      <c r="I32" s="69"/>
      <c r="L32" s="67"/>
      <c r="M32" s="68"/>
      <c r="N32" s="68"/>
      <c r="O32" s="69"/>
      <c r="P32" s="15"/>
      <c r="Q32" s="67"/>
      <c r="R32" s="68"/>
      <c r="S32" s="68"/>
      <c r="T32" s="69"/>
    </row>
    <row r="33" spans="1:20" ht="18" customHeight="1" x14ac:dyDescent="0.35">
      <c r="A33" s="67"/>
      <c r="B33" s="68"/>
      <c r="C33" s="68"/>
      <c r="D33" s="69"/>
      <c r="F33" s="67"/>
      <c r="G33" s="68"/>
      <c r="H33" s="68"/>
      <c r="I33" s="69"/>
      <c r="L33" s="67"/>
      <c r="M33" s="68"/>
      <c r="N33" s="68"/>
      <c r="O33" s="69"/>
      <c r="P33" s="15"/>
      <c r="Q33" s="67"/>
      <c r="R33" s="68"/>
      <c r="S33" s="68"/>
      <c r="T33" s="69"/>
    </row>
    <row r="34" spans="1:20" ht="18" customHeight="1" x14ac:dyDescent="0.35">
      <c r="A34" s="67"/>
      <c r="B34" s="68"/>
      <c r="C34" s="68"/>
      <c r="D34" s="69"/>
      <c r="F34" s="67"/>
      <c r="G34" s="68"/>
      <c r="H34" s="68"/>
      <c r="I34" s="69"/>
      <c r="L34" s="67"/>
      <c r="M34" s="68"/>
      <c r="N34" s="68"/>
      <c r="O34" s="69"/>
      <c r="P34" s="15"/>
      <c r="Q34" s="67"/>
      <c r="R34" s="68"/>
      <c r="S34" s="68"/>
      <c r="T34" s="69"/>
    </row>
    <row r="35" spans="1:20" ht="18" customHeight="1" x14ac:dyDescent="0.35">
      <c r="A35" s="67"/>
      <c r="B35" s="68"/>
      <c r="C35" s="68"/>
      <c r="D35" s="69"/>
      <c r="F35" s="67"/>
      <c r="G35" s="68"/>
      <c r="H35" s="68"/>
      <c r="I35" s="69"/>
      <c r="L35" s="67"/>
      <c r="M35" s="68"/>
      <c r="N35" s="68"/>
      <c r="O35" s="69"/>
      <c r="P35" s="15"/>
      <c r="Q35" s="67"/>
      <c r="R35" s="68"/>
      <c r="S35" s="68"/>
      <c r="T35" s="69"/>
    </row>
    <row r="36" spans="1:20" ht="18" customHeight="1" x14ac:dyDescent="0.35">
      <c r="A36" s="67"/>
      <c r="B36" s="68"/>
      <c r="C36" s="68"/>
      <c r="D36" s="69"/>
      <c r="F36" s="67"/>
      <c r="G36" s="68"/>
      <c r="H36" s="68"/>
      <c r="I36" s="69"/>
      <c r="L36" s="67"/>
      <c r="M36" s="68"/>
      <c r="N36" s="68"/>
      <c r="O36" s="69"/>
      <c r="P36" s="15"/>
      <c r="Q36" s="67"/>
      <c r="R36" s="68"/>
      <c r="S36" s="68"/>
      <c r="T36" s="69"/>
    </row>
    <row r="37" spans="1:20" ht="18" customHeight="1" x14ac:dyDescent="0.35">
      <c r="A37" s="67"/>
      <c r="B37" s="68"/>
      <c r="C37" s="68"/>
      <c r="D37" s="69"/>
      <c r="F37" s="67"/>
      <c r="G37" s="68"/>
      <c r="H37" s="68"/>
      <c r="I37" s="69"/>
      <c r="L37" s="67"/>
      <c r="M37" s="68"/>
      <c r="N37" s="68"/>
      <c r="O37" s="69"/>
      <c r="P37" s="15"/>
      <c r="Q37" s="67"/>
      <c r="R37" s="68"/>
      <c r="S37" s="68"/>
      <c r="T37" s="69"/>
    </row>
    <row r="38" spans="1:20" ht="18" customHeight="1" x14ac:dyDescent="0.35">
      <c r="A38" s="70"/>
      <c r="B38" s="71"/>
      <c r="C38" s="71"/>
      <c r="D38" s="72"/>
      <c r="F38" s="70"/>
      <c r="G38" s="71"/>
      <c r="H38" s="71"/>
      <c r="I38" s="72"/>
      <c r="L38" s="70"/>
      <c r="M38" s="71"/>
      <c r="N38" s="71"/>
      <c r="O38" s="72"/>
      <c r="P38" s="16"/>
      <c r="Q38" s="70"/>
      <c r="R38" s="71"/>
      <c r="S38" s="71"/>
      <c r="T38" s="72"/>
    </row>
    <row r="39" spans="1:20" ht="14.5" x14ac:dyDescent="0.35"/>
    <row r="40" spans="1:20" ht="14.5" x14ac:dyDescent="0.35"/>
    <row r="41" spans="1:20" ht="14.5" x14ac:dyDescent="0.35"/>
    <row r="42" spans="1:20" ht="14.5" x14ac:dyDescent="0.35"/>
    <row r="43" spans="1:20" ht="14.5" x14ac:dyDescent="0.35"/>
    <row r="44" spans="1:20" ht="14.5" x14ac:dyDescent="0.35"/>
    <row r="45" spans="1:20" ht="14.5" x14ac:dyDescent="0.35"/>
    <row r="46" spans="1:20" ht="15" customHeight="1" x14ac:dyDescent="0.35"/>
  </sheetData>
  <mergeCells count="9">
    <mergeCell ref="A22:D38"/>
    <mergeCell ref="F22:I38"/>
    <mergeCell ref="L22:O38"/>
    <mergeCell ref="Q22:T38"/>
    <mergeCell ref="I1:M1"/>
    <mergeCell ref="A4:D20"/>
    <mergeCell ref="F4:I20"/>
    <mergeCell ref="L4:O20"/>
    <mergeCell ref="Q4:T2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E0A9-30F2-497B-B588-F235450A9DE5}">
  <dimension ref="A1:Y15"/>
  <sheetViews>
    <sheetView workbookViewId="0">
      <selection activeCell="W1" sqref="W1:Y1048576"/>
    </sheetView>
  </sheetViews>
  <sheetFormatPr defaultColWidth="23.7265625" defaultRowHeight="14.5" x14ac:dyDescent="0.35"/>
  <cols>
    <col min="1" max="1" width="13.453125" style="3" customWidth="1"/>
    <col min="2" max="2" width="13.26953125" style="3" bestFit="1" customWidth="1"/>
    <col min="3" max="3" width="28.81640625" style="3" bestFit="1" customWidth="1"/>
    <col min="4" max="4" width="30.1796875" style="37" customWidth="1"/>
    <col min="5" max="5" width="11.26953125" style="3" bestFit="1" customWidth="1"/>
    <col min="6" max="6" width="18.7265625" style="3" bestFit="1" customWidth="1"/>
    <col min="7" max="7" width="15.453125" style="3" bestFit="1" customWidth="1"/>
    <col min="8" max="8" width="18.54296875" style="3" bestFit="1" customWidth="1"/>
    <col min="9" max="9" width="11.26953125" style="3" bestFit="1" customWidth="1"/>
    <col min="10" max="10" width="16.1796875" style="3" bestFit="1" customWidth="1"/>
    <col min="11" max="11" width="10.453125" style="3" bestFit="1" customWidth="1"/>
    <col min="12" max="12" width="28.54296875" style="3" bestFit="1" customWidth="1"/>
    <col min="13" max="13" width="17.81640625" style="3" bestFit="1" customWidth="1"/>
    <col min="14" max="14" width="11.453125" style="10" bestFit="1" customWidth="1"/>
    <col min="15" max="15" width="15.453125" style="3" bestFit="1" customWidth="1"/>
    <col min="16" max="16" width="18.7265625" style="3" bestFit="1" customWidth="1"/>
    <col min="17" max="17" width="18.54296875" style="3" bestFit="1" customWidth="1"/>
    <col min="18" max="18" width="17.81640625" style="3" bestFit="1" customWidth="1"/>
    <col min="19" max="19" width="6.453125" style="3" bestFit="1" customWidth="1"/>
    <col min="20" max="20" width="11.54296875" style="10" bestFit="1" customWidth="1"/>
    <col min="21" max="21" width="12.1796875" style="10" bestFit="1" customWidth="1"/>
    <col min="22" max="22" width="23.7265625" style="3"/>
    <col min="23" max="23" width="7.81640625" style="3" bestFit="1" customWidth="1"/>
    <col min="24" max="24" width="9.54296875" style="3" bestFit="1" customWidth="1"/>
    <col min="25" max="25" width="17.54296875" style="3" bestFit="1" customWidth="1"/>
    <col min="26" max="16384" width="23.7265625" style="3"/>
  </cols>
  <sheetData>
    <row r="1" spans="1:25" ht="29" thickBot="1" x14ac:dyDescent="0.4">
      <c r="A1" s="73" t="s">
        <v>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5" ht="16" thickBot="1" x14ac:dyDescent="0.4">
      <c r="A2" s="14" t="s">
        <v>33</v>
      </c>
      <c r="B2" s="12" t="s">
        <v>326</v>
      </c>
      <c r="C2" s="14" t="s">
        <v>34</v>
      </c>
      <c r="D2" s="44" t="s">
        <v>37</v>
      </c>
      <c r="E2" s="14" t="s">
        <v>35</v>
      </c>
      <c r="F2" s="13" t="s">
        <v>127</v>
      </c>
    </row>
    <row r="3" spans="1:25" ht="62" x14ac:dyDescent="0.35">
      <c r="A3" s="6" t="s">
        <v>0</v>
      </c>
      <c r="B3" s="7" t="s">
        <v>16</v>
      </c>
      <c r="C3" s="7" t="s">
        <v>17</v>
      </c>
      <c r="D3" s="38" t="s">
        <v>18</v>
      </c>
      <c r="E3" s="7" t="s">
        <v>25</v>
      </c>
      <c r="F3" s="7" t="s">
        <v>26</v>
      </c>
      <c r="G3" s="7" t="s">
        <v>28</v>
      </c>
      <c r="H3" s="7" t="s">
        <v>27</v>
      </c>
      <c r="I3" s="7" t="s">
        <v>1</v>
      </c>
      <c r="J3" s="7" t="s">
        <v>2</v>
      </c>
      <c r="K3" s="7" t="s">
        <v>3</v>
      </c>
      <c r="L3" s="7" t="s">
        <v>19</v>
      </c>
      <c r="M3" s="7" t="s">
        <v>38</v>
      </c>
      <c r="N3" s="9" t="s">
        <v>4</v>
      </c>
      <c r="O3" s="7" t="s">
        <v>13</v>
      </c>
      <c r="P3" s="7" t="s">
        <v>14</v>
      </c>
      <c r="Q3" s="7" t="s">
        <v>15</v>
      </c>
      <c r="R3" s="7" t="s">
        <v>29</v>
      </c>
      <c r="S3" s="7" t="s">
        <v>5</v>
      </c>
      <c r="T3" s="9" t="s">
        <v>6</v>
      </c>
      <c r="U3" s="9" t="s">
        <v>7</v>
      </c>
    </row>
    <row r="4" spans="1:25" ht="96.75" customHeight="1" x14ac:dyDescent="0.35">
      <c r="A4" s="8" t="s">
        <v>256</v>
      </c>
      <c r="B4" s="4" t="s">
        <v>141</v>
      </c>
      <c r="C4" s="4" t="s">
        <v>221</v>
      </c>
      <c r="D4" s="39" t="s">
        <v>296</v>
      </c>
      <c r="E4" s="4" t="s">
        <v>31</v>
      </c>
      <c r="F4" s="4">
        <v>3</v>
      </c>
      <c r="G4" s="4">
        <v>2</v>
      </c>
      <c r="H4" s="4">
        <f>F4*G4</f>
        <v>6</v>
      </c>
      <c r="I4" s="4" t="s">
        <v>306</v>
      </c>
      <c r="J4" s="4" t="s">
        <v>10</v>
      </c>
      <c r="K4" s="4" t="s">
        <v>11</v>
      </c>
      <c r="L4" s="4" t="s">
        <v>311</v>
      </c>
      <c r="M4" s="4" t="s">
        <v>198</v>
      </c>
      <c r="N4" s="4" t="s">
        <v>203</v>
      </c>
      <c r="O4" s="4"/>
      <c r="P4" s="4"/>
      <c r="Q4" s="4"/>
      <c r="R4" s="4" t="s">
        <v>204</v>
      </c>
      <c r="S4" s="4" t="s">
        <v>12</v>
      </c>
      <c r="T4" s="5" t="s">
        <v>205</v>
      </c>
      <c r="U4" s="5" t="s">
        <v>206</v>
      </c>
      <c r="W4" s="2"/>
      <c r="X4" s="2"/>
      <c r="Y4" s="11"/>
    </row>
    <row r="5" spans="1:25" ht="96" customHeight="1" x14ac:dyDescent="0.35">
      <c r="A5" s="8" t="s">
        <v>257</v>
      </c>
      <c r="B5" s="4" t="s">
        <v>143</v>
      </c>
      <c r="C5" s="4" t="s">
        <v>222</v>
      </c>
      <c r="D5" s="39" t="s">
        <v>297</v>
      </c>
      <c r="E5" s="4" t="s">
        <v>31</v>
      </c>
      <c r="F5" s="4">
        <v>2</v>
      </c>
      <c r="G5" s="4">
        <v>2</v>
      </c>
      <c r="H5" s="4">
        <f t="shared" ref="H5:H15" si="0">F5*G5</f>
        <v>4</v>
      </c>
      <c r="I5" s="4" t="s">
        <v>307</v>
      </c>
      <c r="J5" s="4"/>
      <c r="K5" s="4"/>
      <c r="L5" s="4" t="s">
        <v>312</v>
      </c>
      <c r="M5" s="4" t="s">
        <v>199</v>
      </c>
      <c r="N5" s="4" t="s">
        <v>203</v>
      </c>
      <c r="O5" s="4"/>
      <c r="P5" s="4"/>
      <c r="Q5" s="4"/>
      <c r="R5" s="4" t="s">
        <v>204</v>
      </c>
      <c r="S5" s="4" t="s">
        <v>12</v>
      </c>
      <c r="T5" s="5" t="s">
        <v>205</v>
      </c>
      <c r="U5" s="5" t="s">
        <v>206</v>
      </c>
      <c r="W5" s="2"/>
      <c r="X5" s="2"/>
      <c r="Y5" s="11"/>
    </row>
    <row r="6" spans="1:25" ht="87" x14ac:dyDescent="0.35">
      <c r="A6" s="8" t="s">
        <v>258</v>
      </c>
      <c r="B6" s="4" t="s">
        <v>142</v>
      </c>
      <c r="C6" s="4" t="s">
        <v>223</v>
      </c>
      <c r="D6" s="39" t="s">
        <v>298</v>
      </c>
      <c r="E6" s="4" t="s">
        <v>31</v>
      </c>
      <c r="F6" s="4">
        <v>1</v>
      </c>
      <c r="G6" s="4">
        <v>2</v>
      </c>
      <c r="H6" s="4">
        <f t="shared" si="0"/>
        <v>2</v>
      </c>
      <c r="I6" s="4" t="s">
        <v>306</v>
      </c>
      <c r="J6" s="4"/>
      <c r="K6" s="4"/>
      <c r="L6" s="4" t="s">
        <v>313</v>
      </c>
      <c r="M6" s="4" t="s">
        <v>198</v>
      </c>
      <c r="N6" s="4" t="s">
        <v>203</v>
      </c>
      <c r="O6" s="4"/>
      <c r="P6" s="4"/>
      <c r="Q6" s="4"/>
      <c r="R6" s="4" t="s">
        <v>204</v>
      </c>
      <c r="S6" s="4" t="s">
        <v>12</v>
      </c>
      <c r="T6" s="5" t="s">
        <v>205</v>
      </c>
      <c r="U6" s="5" t="s">
        <v>206</v>
      </c>
      <c r="W6" s="2"/>
      <c r="X6" s="2"/>
      <c r="Y6" s="11"/>
    </row>
    <row r="7" spans="1:25" ht="87" x14ac:dyDescent="0.35">
      <c r="A7" s="8" t="s">
        <v>259</v>
      </c>
      <c r="B7" s="4" t="s">
        <v>141</v>
      </c>
      <c r="C7" s="4" t="s">
        <v>224</v>
      </c>
      <c r="D7" s="39" t="s">
        <v>299</v>
      </c>
      <c r="E7" s="4" t="s">
        <v>31</v>
      </c>
      <c r="F7" s="4">
        <v>3</v>
      </c>
      <c r="G7" s="4">
        <v>1</v>
      </c>
      <c r="H7" s="4">
        <f t="shared" si="0"/>
        <v>3</v>
      </c>
      <c r="I7" s="4" t="s">
        <v>306</v>
      </c>
      <c r="J7" s="4"/>
      <c r="K7" s="4"/>
      <c r="L7" s="4" t="s">
        <v>314</v>
      </c>
      <c r="M7" s="4" t="s">
        <v>198</v>
      </c>
      <c r="N7" s="4" t="s">
        <v>203</v>
      </c>
      <c r="O7" s="4"/>
      <c r="P7" s="4"/>
      <c r="Q7" s="4"/>
      <c r="R7" s="4" t="s">
        <v>204</v>
      </c>
      <c r="S7" s="4" t="s">
        <v>12</v>
      </c>
      <c r="T7" s="5" t="s">
        <v>205</v>
      </c>
      <c r="U7" s="5" t="s">
        <v>206</v>
      </c>
      <c r="W7" s="2"/>
      <c r="X7" s="2"/>
      <c r="Y7" s="11"/>
    </row>
    <row r="8" spans="1:25" ht="159.5" x14ac:dyDescent="0.35">
      <c r="A8" s="8" t="s">
        <v>260</v>
      </c>
      <c r="B8" s="4" t="s">
        <v>144</v>
      </c>
      <c r="C8" s="4" t="s">
        <v>118</v>
      </c>
      <c r="D8" s="39" t="s">
        <v>153</v>
      </c>
      <c r="E8" s="4" t="s">
        <v>31</v>
      </c>
      <c r="F8" s="4">
        <v>3</v>
      </c>
      <c r="G8" s="4">
        <v>2</v>
      </c>
      <c r="H8" s="4">
        <f t="shared" si="0"/>
        <v>6</v>
      </c>
      <c r="I8" s="4" t="s">
        <v>306</v>
      </c>
      <c r="J8" s="39" t="s">
        <v>169</v>
      </c>
      <c r="K8" s="4" t="s">
        <v>24</v>
      </c>
      <c r="L8" s="4" t="s">
        <v>185</v>
      </c>
      <c r="M8" s="4" t="s">
        <v>199</v>
      </c>
      <c r="N8" s="4" t="s">
        <v>203</v>
      </c>
      <c r="O8" s="4"/>
      <c r="P8" s="4"/>
      <c r="Q8" s="4"/>
      <c r="R8" s="4" t="s">
        <v>204</v>
      </c>
      <c r="S8" s="4" t="s">
        <v>12</v>
      </c>
      <c r="T8" s="5" t="s">
        <v>205</v>
      </c>
      <c r="U8" s="5" t="s">
        <v>206</v>
      </c>
      <c r="W8" s="2"/>
      <c r="X8" s="2"/>
      <c r="Y8" s="2"/>
    </row>
    <row r="9" spans="1:25" ht="188.5" x14ac:dyDescent="0.35">
      <c r="A9" s="8" t="s">
        <v>261</v>
      </c>
      <c r="B9" s="4" t="s">
        <v>143</v>
      </c>
      <c r="C9" s="4" t="s">
        <v>117</v>
      </c>
      <c r="D9" s="39" t="s">
        <v>152</v>
      </c>
      <c r="E9" s="4" t="s">
        <v>31</v>
      </c>
      <c r="F9" s="4">
        <v>3</v>
      </c>
      <c r="G9" s="4">
        <v>2</v>
      </c>
      <c r="H9" s="4">
        <f t="shared" si="0"/>
        <v>6</v>
      </c>
      <c r="I9" s="4" t="s">
        <v>133</v>
      </c>
      <c r="J9" s="39" t="s">
        <v>168</v>
      </c>
      <c r="K9" s="4" t="s">
        <v>11</v>
      </c>
      <c r="L9" s="4" t="s">
        <v>184</v>
      </c>
      <c r="M9" s="4" t="s">
        <v>199</v>
      </c>
      <c r="N9" s="4" t="s">
        <v>203</v>
      </c>
      <c r="O9" s="4"/>
      <c r="P9" s="4"/>
      <c r="Q9" s="4"/>
      <c r="R9" s="4" t="s">
        <v>204</v>
      </c>
      <c r="S9" s="4" t="s">
        <v>12</v>
      </c>
      <c r="T9" s="5" t="s">
        <v>205</v>
      </c>
      <c r="U9" s="5" t="s">
        <v>206</v>
      </c>
    </row>
    <row r="10" spans="1:25" ht="87" x14ac:dyDescent="0.35">
      <c r="A10" s="8" t="s">
        <v>262</v>
      </c>
      <c r="B10" s="4" t="s">
        <v>141</v>
      </c>
      <c r="C10" s="4" t="s">
        <v>225</v>
      </c>
      <c r="D10" s="39" t="s">
        <v>300</v>
      </c>
      <c r="E10" s="4" t="s">
        <v>31</v>
      </c>
      <c r="F10" s="4">
        <v>2</v>
      </c>
      <c r="G10" s="4">
        <v>2</v>
      </c>
      <c r="H10" s="4">
        <f t="shared" si="0"/>
        <v>4</v>
      </c>
      <c r="I10" s="4" t="s">
        <v>308</v>
      </c>
      <c r="J10" s="4"/>
      <c r="K10" s="4"/>
      <c r="L10" s="4" t="s">
        <v>315</v>
      </c>
      <c r="M10" s="4" t="s">
        <v>324</v>
      </c>
      <c r="N10" s="4" t="s">
        <v>203</v>
      </c>
      <c r="O10" s="4"/>
      <c r="P10" s="4"/>
      <c r="Q10" s="4"/>
      <c r="R10" s="4" t="s">
        <v>204</v>
      </c>
      <c r="S10" s="4" t="s">
        <v>12</v>
      </c>
      <c r="T10" s="5" t="s">
        <v>205</v>
      </c>
      <c r="U10" s="5" t="s">
        <v>206</v>
      </c>
    </row>
    <row r="11" spans="1:25" ht="87" x14ac:dyDescent="0.35">
      <c r="A11" s="8" t="s">
        <v>263</v>
      </c>
      <c r="B11" s="4" t="s">
        <v>141</v>
      </c>
      <c r="C11" s="4" t="s">
        <v>226</v>
      </c>
      <c r="D11" s="39" t="s">
        <v>301</v>
      </c>
      <c r="E11" s="4" t="s">
        <v>31</v>
      </c>
      <c r="F11" s="4">
        <v>3</v>
      </c>
      <c r="G11" s="4">
        <v>2</v>
      </c>
      <c r="H11" s="4">
        <f t="shared" si="0"/>
        <v>6</v>
      </c>
      <c r="I11" s="4" t="s">
        <v>306</v>
      </c>
      <c r="J11" s="4"/>
      <c r="K11" s="4"/>
      <c r="L11" s="4" t="s">
        <v>316</v>
      </c>
      <c r="M11" s="4" t="s">
        <v>198</v>
      </c>
      <c r="N11" s="4" t="s">
        <v>203</v>
      </c>
      <c r="O11" s="4"/>
      <c r="P11" s="4"/>
      <c r="Q11" s="4"/>
      <c r="R11" s="4" t="s">
        <v>204</v>
      </c>
      <c r="S11" s="4" t="s">
        <v>12</v>
      </c>
      <c r="T11" s="5" t="s">
        <v>205</v>
      </c>
      <c r="U11" s="5" t="s">
        <v>206</v>
      </c>
    </row>
    <row r="12" spans="1:25" ht="87" x14ac:dyDescent="0.35">
      <c r="A12" s="8" t="s">
        <v>264</v>
      </c>
      <c r="B12" s="4" t="s">
        <v>142</v>
      </c>
      <c r="C12" s="4" t="s">
        <v>227</v>
      </c>
      <c r="D12" s="39" t="s">
        <v>302</v>
      </c>
      <c r="E12" s="4" t="s">
        <v>31</v>
      </c>
      <c r="F12" s="4">
        <v>2</v>
      </c>
      <c r="G12" s="4">
        <v>3</v>
      </c>
      <c r="H12" s="4">
        <f t="shared" si="0"/>
        <v>6</v>
      </c>
      <c r="I12" s="4" t="s">
        <v>325</v>
      </c>
      <c r="J12" s="4"/>
      <c r="K12" s="4"/>
      <c r="L12" s="4" t="s">
        <v>317</v>
      </c>
      <c r="M12" s="4" t="s">
        <v>324</v>
      </c>
      <c r="N12" s="4" t="s">
        <v>203</v>
      </c>
      <c r="O12" s="4"/>
      <c r="P12" s="4"/>
      <c r="Q12" s="4"/>
      <c r="R12" s="4" t="s">
        <v>204</v>
      </c>
      <c r="S12" s="4" t="s">
        <v>12</v>
      </c>
      <c r="T12" s="5" t="s">
        <v>205</v>
      </c>
      <c r="U12" s="5" t="s">
        <v>206</v>
      </c>
    </row>
    <row r="13" spans="1:25" ht="87" x14ac:dyDescent="0.35">
      <c r="A13" s="8" t="s">
        <v>265</v>
      </c>
      <c r="B13" s="42" t="s">
        <v>143</v>
      </c>
      <c r="C13" s="4" t="s">
        <v>228</v>
      </c>
      <c r="D13" s="39" t="s">
        <v>303</v>
      </c>
      <c r="E13" s="4" t="s">
        <v>31</v>
      </c>
      <c r="F13" s="4">
        <v>3</v>
      </c>
      <c r="G13" s="4">
        <v>2</v>
      </c>
      <c r="H13" s="4">
        <f t="shared" si="0"/>
        <v>6</v>
      </c>
      <c r="I13" s="4" t="s">
        <v>307</v>
      </c>
      <c r="J13" s="4"/>
      <c r="K13" s="4"/>
      <c r="L13" s="4" t="s">
        <v>318</v>
      </c>
      <c r="M13" s="4" t="s">
        <v>321</v>
      </c>
      <c r="N13" s="4" t="s">
        <v>203</v>
      </c>
      <c r="O13" s="4"/>
      <c r="P13" s="4"/>
      <c r="Q13" s="4"/>
      <c r="R13" s="4" t="s">
        <v>204</v>
      </c>
      <c r="S13" s="4" t="s">
        <v>12</v>
      </c>
      <c r="T13" s="5" t="s">
        <v>205</v>
      </c>
      <c r="U13" s="5" t="s">
        <v>206</v>
      </c>
    </row>
    <row r="14" spans="1:25" ht="87" x14ac:dyDescent="0.35">
      <c r="A14" s="8" t="s">
        <v>266</v>
      </c>
      <c r="B14" s="4" t="s">
        <v>141</v>
      </c>
      <c r="C14" s="4" t="s">
        <v>229</v>
      </c>
      <c r="D14" s="39" t="s">
        <v>304</v>
      </c>
      <c r="E14" s="4" t="s">
        <v>31</v>
      </c>
      <c r="F14" s="4">
        <v>3</v>
      </c>
      <c r="G14" s="4">
        <v>2</v>
      </c>
      <c r="H14" s="4">
        <f t="shared" si="0"/>
        <v>6</v>
      </c>
      <c r="I14" s="4" t="s">
        <v>309</v>
      </c>
      <c r="J14" s="4"/>
      <c r="K14" s="4"/>
      <c r="L14" s="4" t="s">
        <v>319</v>
      </c>
      <c r="M14" s="4" t="s">
        <v>322</v>
      </c>
      <c r="N14" s="4" t="s">
        <v>203</v>
      </c>
      <c r="O14" s="4"/>
      <c r="P14" s="4"/>
      <c r="Q14" s="4"/>
      <c r="R14" s="4" t="s">
        <v>204</v>
      </c>
      <c r="S14" s="4" t="s">
        <v>12</v>
      </c>
      <c r="T14" s="5" t="s">
        <v>205</v>
      </c>
      <c r="U14" s="5" t="s">
        <v>206</v>
      </c>
    </row>
    <row r="15" spans="1:25" ht="87" x14ac:dyDescent="0.35">
      <c r="A15" s="8" t="s">
        <v>267</v>
      </c>
      <c r="B15" s="43" t="s">
        <v>143</v>
      </c>
      <c r="C15" s="4" t="s">
        <v>230</v>
      </c>
      <c r="D15" s="39" t="s">
        <v>305</v>
      </c>
      <c r="E15" s="4" t="s">
        <v>31</v>
      </c>
      <c r="F15" s="4">
        <v>3</v>
      </c>
      <c r="G15" s="4">
        <v>2</v>
      </c>
      <c r="H15" s="4">
        <f t="shared" si="0"/>
        <v>6</v>
      </c>
      <c r="I15" s="4" t="s">
        <v>310</v>
      </c>
      <c r="J15" s="4"/>
      <c r="K15" s="4"/>
      <c r="L15" s="4" t="s">
        <v>320</v>
      </c>
      <c r="M15" s="4" t="s">
        <v>323</v>
      </c>
      <c r="N15" s="4" t="s">
        <v>203</v>
      </c>
      <c r="O15" s="4"/>
      <c r="P15" s="4"/>
      <c r="Q15" s="4"/>
      <c r="R15" s="4" t="s">
        <v>204</v>
      </c>
      <c r="S15" s="4" t="s">
        <v>12</v>
      </c>
      <c r="T15" s="5" t="s">
        <v>205</v>
      </c>
      <c r="U15" s="5" t="s">
        <v>206</v>
      </c>
    </row>
  </sheetData>
  <mergeCells count="1">
    <mergeCell ref="A1:U1"/>
  </mergeCells>
  <phoneticPr fontId="27" type="noConversion"/>
  <conditionalFormatting sqref="H2:H1048576">
    <cfRule type="cellIs" dxfId="10" priority="31" operator="between">
      <formula>6</formula>
      <formula>9</formula>
    </cfRule>
    <cfRule type="cellIs" dxfId="9" priority="32" operator="between">
      <formula>3</formula>
      <formula>4</formula>
    </cfRule>
    <cfRule type="cellIs" dxfId="8" priority="33" operator="between">
      <formula>1</formula>
      <formula>2</formula>
    </cfRule>
  </conditionalFormatting>
  <conditionalFormatting sqref="J3:J15">
    <cfRule type="cellIs" dxfId="7" priority="9" operator="between">
      <formula>15</formula>
      <formula>25</formula>
    </cfRule>
    <cfRule type="cellIs" dxfId="6" priority="10" operator="between">
      <formula>7</formula>
      <formula>14</formula>
    </cfRule>
    <cfRule type="cellIs" dxfId="5" priority="11" operator="between">
      <formula>1</formula>
      <formula>6</formula>
    </cfRule>
  </conditionalFormatting>
  <conditionalFormatting sqref="Q4:R15">
    <cfRule type="cellIs" dxfId="4" priority="1" operator="between">
      <formula>6</formula>
      <formula>9</formula>
    </cfRule>
    <cfRule type="cellIs" dxfId="3" priority="2" operator="between">
      <formula>3</formula>
      <formula>4</formula>
    </cfRule>
    <cfRule type="cellIs" dxfId="2" priority="3" operator="between">
      <formula>1</formula>
      <formula>2</formula>
    </cfRule>
  </conditionalFormatting>
  <conditionalFormatting sqref="T3:T15">
    <cfRule type="cellIs" dxfId="1" priority="7" operator="equal">
      <formula>$AF$5</formula>
    </cfRule>
    <cfRule type="cellIs" dxfId="0" priority="8" operator="equal">
      <formula>"Open"</formula>
    </cfRule>
  </conditionalFormatting>
  <dataValidations count="2">
    <dataValidation type="list" allowBlank="1" showInputMessage="1" showErrorMessage="1" sqref="S4:S15" xr:uid="{4A6D7B4C-E40C-4238-9ED5-DDB76C71A3FD}">
      <formula1>$X$4:$X$5</formula1>
    </dataValidation>
    <dataValidation type="list" allowBlank="1" showInputMessage="1" showErrorMessage="1" sqref="K4:K15" xr:uid="{0F7742AC-77C8-45B8-9F1A-8406F1444008}">
      <formula1>$W$4:$W$8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BF95-9DA8-4E78-996C-BAAE74E10B16}">
  <sheetPr>
    <pageSetUpPr fitToPage="1"/>
  </sheetPr>
  <dimension ref="B2:J11"/>
  <sheetViews>
    <sheetView showGridLines="0" topLeftCell="A7" zoomScale="90" zoomScaleNormal="90" workbookViewId="0">
      <selection activeCell="G2" sqref="G2:J2"/>
    </sheetView>
  </sheetViews>
  <sheetFormatPr defaultColWidth="9.1796875" defaultRowHeight="15.5" x14ac:dyDescent="0.35"/>
  <cols>
    <col min="1" max="1" width="5.54296875" customWidth="1"/>
    <col min="2" max="2" width="4.54296875" style="1" customWidth="1"/>
    <col min="3" max="3" width="3.81640625" style="17" bestFit="1" customWidth="1"/>
    <col min="4" max="4" width="25.1796875" style="17" customWidth="1"/>
    <col min="5" max="5" width="8.54296875" style="17" customWidth="1"/>
    <col min="6" max="6" width="8.453125" customWidth="1"/>
    <col min="7" max="8" width="25.1796875" customWidth="1"/>
    <col min="9" max="9" width="25.1796875" bestFit="1" customWidth="1"/>
    <col min="10" max="10" width="3.453125" customWidth="1"/>
    <col min="11" max="11" width="10.453125" customWidth="1"/>
  </cols>
  <sheetData>
    <row r="2" spans="2:10" ht="23.15" customHeight="1" x14ac:dyDescent="0.35">
      <c r="G2" s="104" t="s">
        <v>40</v>
      </c>
      <c r="H2" s="104"/>
      <c r="I2" s="104"/>
      <c r="J2" s="104"/>
    </row>
    <row r="3" spans="2:10" ht="23.15" customHeight="1" x14ac:dyDescent="0.35">
      <c r="G3" s="18" t="s">
        <v>41</v>
      </c>
      <c r="H3" s="19" t="s">
        <v>42</v>
      </c>
      <c r="I3" s="105" t="s">
        <v>43</v>
      </c>
      <c r="J3" s="105"/>
    </row>
    <row r="4" spans="2:10" s="20" customFormat="1" ht="94.75" customHeight="1" x14ac:dyDescent="0.35">
      <c r="G4" s="21" t="s">
        <v>44</v>
      </c>
      <c r="H4" s="21" t="s">
        <v>45</v>
      </c>
      <c r="I4" s="106" t="s">
        <v>46</v>
      </c>
      <c r="J4" s="106"/>
    </row>
    <row r="5" spans="2:10" s="22" customFormat="1" ht="31.4" customHeight="1" x14ac:dyDescent="0.35"/>
    <row r="6" spans="2:10" ht="36" x14ac:dyDescent="0.35">
      <c r="E6"/>
      <c r="F6" s="23" t="s">
        <v>47</v>
      </c>
      <c r="G6" s="107" t="s">
        <v>48</v>
      </c>
      <c r="H6" s="107"/>
      <c r="I6" s="107"/>
    </row>
    <row r="7" spans="2:10" ht="30.65" customHeight="1" thickBot="1" x14ac:dyDescent="0.4">
      <c r="E7"/>
      <c r="F7" s="24" t="s">
        <v>49</v>
      </c>
      <c r="G7" s="25" t="s">
        <v>50</v>
      </c>
      <c r="H7" s="25" t="s">
        <v>51</v>
      </c>
      <c r="I7" s="25" t="s">
        <v>52</v>
      </c>
    </row>
    <row r="8" spans="2:10" ht="85.4" customHeight="1" thickTop="1" thickBot="1" x14ac:dyDescent="0.4">
      <c r="B8" s="108" t="s">
        <v>53</v>
      </c>
      <c r="C8" s="26" t="s">
        <v>41</v>
      </c>
      <c r="D8" s="27" t="s">
        <v>54</v>
      </c>
      <c r="E8" s="109" t="s">
        <v>53</v>
      </c>
      <c r="F8" s="28" t="s">
        <v>55</v>
      </c>
      <c r="G8" s="29" t="s">
        <v>56</v>
      </c>
      <c r="H8" s="29" t="s">
        <v>57</v>
      </c>
      <c r="I8" s="30" t="s">
        <v>58</v>
      </c>
    </row>
    <row r="9" spans="2:10" ht="85.5" customHeight="1" thickTop="1" thickBot="1" x14ac:dyDescent="0.4">
      <c r="B9" s="108"/>
      <c r="C9" s="31" t="s">
        <v>42</v>
      </c>
      <c r="D9" s="27" t="s">
        <v>59</v>
      </c>
      <c r="E9" s="109"/>
      <c r="F9" s="28" t="s">
        <v>51</v>
      </c>
      <c r="G9" s="29" t="s">
        <v>57</v>
      </c>
      <c r="H9" s="30" t="s">
        <v>60</v>
      </c>
      <c r="I9" s="32" t="s">
        <v>61</v>
      </c>
    </row>
    <row r="10" spans="2:10" ht="85.4" customHeight="1" thickTop="1" thickBot="1" x14ac:dyDescent="0.4">
      <c r="B10" s="108"/>
      <c r="C10" s="33" t="s">
        <v>43</v>
      </c>
      <c r="D10" s="27" t="s">
        <v>62</v>
      </c>
      <c r="E10" s="109"/>
      <c r="F10" s="28" t="s">
        <v>52</v>
      </c>
      <c r="G10" s="30" t="s">
        <v>58</v>
      </c>
      <c r="H10" s="32" t="s">
        <v>61</v>
      </c>
      <c r="I10" s="32" t="s">
        <v>63</v>
      </c>
    </row>
    <row r="11" spans="2:10" ht="16" thickTop="1" x14ac:dyDescent="0.35"/>
  </sheetData>
  <mergeCells count="6">
    <mergeCell ref="G2:J2"/>
    <mergeCell ref="I3:J3"/>
    <mergeCell ref="I4:J4"/>
    <mergeCell ref="G6:I6"/>
    <mergeCell ref="B8:B10"/>
    <mergeCell ref="E8:E10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Country-SWOT</vt:lpstr>
      <vt:lpstr>Country-Risk</vt:lpstr>
      <vt:lpstr>Sales-SWOT</vt:lpstr>
      <vt:lpstr>Sales-Risk</vt:lpstr>
      <vt:lpstr>CS-SWOT</vt:lpstr>
      <vt:lpstr>CS-Risk</vt:lpstr>
      <vt:lpstr>FIN-SWOT</vt:lpstr>
      <vt:lpstr>FIN-Risk</vt:lpstr>
      <vt:lpstr>OPS-SWOT</vt:lpstr>
      <vt:lpstr>OPS-Risk</vt:lpstr>
      <vt:lpstr>IT-SWOT</vt:lpstr>
      <vt:lpstr>IT-Risk</vt:lpstr>
      <vt:lpstr>HR-SWOT</vt:lpstr>
      <vt:lpstr>HR-Risk</vt:lpstr>
      <vt:lpstr>Risk Ranking (3)</vt:lpstr>
      <vt:lpstr>'Country-SWOT'!Print_Area</vt:lpstr>
      <vt:lpstr>'Risk Ranking (3)'!Print_Area</vt:lpstr>
    </vt:vector>
  </TitlesOfParts>
  <Manager>maltamush-RUQRM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maltamush;Mohammed Altamush Khan</dc:creator>
  <cp:lastModifiedBy>Edwin Ramos</cp:lastModifiedBy>
  <cp:lastPrinted>2026-07-19T11:18:08Z</cp:lastPrinted>
  <dcterms:created xsi:type="dcterms:W3CDTF">2026-03-15T12:05:08Z</dcterms:created>
  <dcterms:modified xsi:type="dcterms:W3CDTF">2026-09-27T14:04:08Z</dcterms:modified>
</cp:coreProperties>
</file>